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7" activeTab="0"/>
  </bookViews>
  <sheets>
    <sheet name="Заклепки вытяжные" sheetId="1" r:id="rId1"/>
    <sheet name="Заклепки Гаечные" sheetId="2" r:id="rId2"/>
    <sheet name="Заклепочники" sheetId="3" r:id="rId3"/>
    <sheet name="Сверла" sheetId="4" r:id="rId4"/>
    <sheet name="Саморезы" sheetId="5" r:id="rId5"/>
  </sheets>
  <definedNames>
    <definedName name="Excel_BuiltIn_Print_Area_1_1">"$#ССЫЛ!.$A$3:$B$10"</definedName>
    <definedName name="Excel_BuiltIn_Print_Area_2_1">"$#ССЫЛ!.$A$1:$B$10"</definedName>
    <definedName name="Excel_BuiltIn_Print_Area_2_1_1">"$#ССЫЛ!.$A$3:$B$10"</definedName>
    <definedName name="Excel_BuiltIn_Print_Area_3_1">"$#ССЫЛ!.$A$1:$G$10"</definedName>
    <definedName name="Excel_BuiltIn_Print_Area_4_1">'Сверла'!$A$1:$F$50</definedName>
    <definedName name="Excel_BuiltIn_Print_Area_6">'Заклепки вытяжные'!$A$1:$F$176</definedName>
    <definedName name="_xlnm.Print_Area" localSheetId="0">'Заклепки вытяжные'!$A$1:$F$177</definedName>
    <definedName name="_xlnm.Print_Area" localSheetId="1">'Заклепки Гаечные'!$A$1:$G$23</definedName>
    <definedName name="_xlnm.Print_Area" localSheetId="2">'Заклепочники'!$A$1:$G$30</definedName>
    <definedName name="_xlnm.Print_Area" localSheetId="4">'Саморезы'!$A$1:$G$30</definedName>
    <definedName name="_xlnm.Print_Area" localSheetId="3">'Сверла'!$A$1:$F$64</definedName>
  </definedNames>
  <calcPr fullCalcOnLoad="1"/>
</workbook>
</file>

<file path=xl/sharedStrings.xml><?xml version="1.0" encoding="utf-8"?>
<sst xmlns="http://schemas.openxmlformats.org/spreadsheetml/2006/main" count="801" uniqueCount="338">
  <si>
    <t xml:space="preserve">действителен с 22.06.2011г  </t>
  </si>
  <si>
    <t xml:space="preserve">                   Blind rivets from Germany</t>
  </si>
  <si>
    <t>Прайс-лист на заклепки вытяжные KLAUE</t>
  </si>
  <si>
    <t>Материал</t>
  </si>
  <si>
    <t>Бортик</t>
  </si>
  <si>
    <t>Кол-во в единичной упаковке</t>
  </si>
  <si>
    <r>
      <t xml:space="preserve">Базовая </t>
    </r>
    <r>
      <rPr>
        <b/>
        <sz val="11"/>
        <rFont val="Arial"/>
        <family val="2"/>
      </rPr>
      <t>Цена 1 шт/руб.</t>
    </r>
  </si>
  <si>
    <t>Нержавеющая сталь / Нержавеющая сталь</t>
  </si>
  <si>
    <t>Blind rivets KSTST 3x8mm</t>
  </si>
  <si>
    <t>А2/А2</t>
  </si>
  <si>
    <t>Стандартный</t>
  </si>
  <si>
    <t>Blind rivets KSTST 3.2x8mm</t>
  </si>
  <si>
    <t>Blind rivets KSTST 3.2x10mm</t>
  </si>
  <si>
    <t>Blind rivets KSTST 3.2x10mm RAL 9003</t>
  </si>
  <si>
    <t>Blind rivets KSTST 3.2x12mm</t>
  </si>
  <si>
    <t>Blind rivets KSTST 4.0x7mm</t>
  </si>
  <si>
    <t>Blind rivets KSTST 4.0x8mm</t>
  </si>
  <si>
    <t>Blind rivets KSTST 4.0x8mm Mandrel Length 60mm</t>
  </si>
  <si>
    <t>Blind rivets KSTST 4.0x10mm</t>
  </si>
  <si>
    <t>Blind rivets KSTST 4.0x12mm</t>
  </si>
  <si>
    <t>Blind rivets KSTST 4.0x14mm</t>
  </si>
  <si>
    <t>Blind rivets KSTST 4.0x16mm</t>
  </si>
  <si>
    <t>Blind rivets KSTST 4.8x8mm</t>
  </si>
  <si>
    <t>Blind rivets KSTST 4.8x10mm</t>
  </si>
  <si>
    <t>Blind rivets KSTST 4.8x12mm</t>
  </si>
  <si>
    <t>Blind rivets KSTST 4.8x16mm</t>
  </si>
  <si>
    <t>Blind rivets KSTST 4.8x20mm</t>
  </si>
  <si>
    <t>Blind rivets KSTST 4.8x21mm LF14</t>
  </si>
  <si>
    <t>Широкий</t>
  </si>
  <si>
    <t>Blind rivets KSTST 5.0x10mm</t>
  </si>
  <si>
    <t>Blind rivets KSTST 5.0x12mm</t>
  </si>
  <si>
    <t>Blind rivets KSTST 5.0x14mm</t>
  </si>
  <si>
    <t>Blind rivets KSTST 5.0x16mm</t>
  </si>
  <si>
    <t>Blind rivets KSTST 5.0x18mm</t>
  </si>
  <si>
    <t>Blind rivets KSTST 6.4x14mm</t>
  </si>
  <si>
    <t>Blind rivets KSTSTCE 4.0x10mm</t>
  </si>
  <si>
    <t>Закрытая</t>
  </si>
  <si>
    <t>Blind rivets KSTSTCE 4.0x12mm</t>
  </si>
  <si>
    <t>Blind rivets KSTSTCE 4.8x12mm</t>
  </si>
  <si>
    <t>Blind rivets KSTSTCE 6.4x16mm</t>
  </si>
  <si>
    <t xml:space="preserve">Алюминий Mg 2,5% / Алюминий </t>
  </si>
  <si>
    <t>Blind rivets K3AA 4.0x6mm Mg 2,5</t>
  </si>
  <si>
    <t>Al/Al</t>
  </si>
  <si>
    <t>Blind rivets K3AA 4.8x10mm Mg 2,5</t>
  </si>
  <si>
    <t>Blind rivets K3AA 4.8x16mm Mg 2,5</t>
  </si>
  <si>
    <t>Blind rivets K3AA 6.4x16mm Mg 2,5</t>
  </si>
  <si>
    <t>Blind rivets K3AA 6.4x18mm Mg 2,5</t>
  </si>
  <si>
    <t>Blind rivets K3AACE 4.8x18mm Mg 2,5</t>
  </si>
  <si>
    <t xml:space="preserve">Алюминий Mg 3,5% / Нержавеющая сталь  </t>
  </si>
  <si>
    <t>Blind rivets K4AST 3.2x8mm Mg 3,5</t>
  </si>
  <si>
    <t>Al/А2</t>
  </si>
  <si>
    <t>Blind rivets K4AST 3.2x10mm Mg 3,5</t>
  </si>
  <si>
    <t>Blind rivets K4AST 3.2x20mm Mg 3,5</t>
  </si>
  <si>
    <t>Blind rivets K4AST 4.0x10mm Mg 3,5</t>
  </si>
  <si>
    <t>Blind rivets K4AST 4.0x12mm Mg 3,5</t>
  </si>
  <si>
    <t>Blind rivets K4AST 4.0x20mm Mg 3,5</t>
  </si>
  <si>
    <t>Blind rivets K4AST 4.8x8mm Mg 3,5</t>
  </si>
  <si>
    <t>Blind rivets K4AST 4.8x10mm Mg 3,5</t>
  </si>
  <si>
    <t>Blind rivets K4AST 4.8x12mm Mg 3,5</t>
  </si>
  <si>
    <t>Blind rivets K4ASTLF 4.8x12mm LF 14mm Mg 3,5</t>
  </si>
  <si>
    <t>Blind rivets K4AST 4.8x14mm Mg 3,5</t>
  </si>
  <si>
    <t>Blind rivets K4AST 4.8x16mm Mg 3,5</t>
  </si>
  <si>
    <t>Blind rivets K4AST 4.8x18mm Mg 3,5</t>
  </si>
  <si>
    <t>Blind rivets K4AST 5.0x12mm Mg 3,5</t>
  </si>
  <si>
    <t>Blind rivets K4ASTLF 5.0x12mm LF 11mm Mg 3,5</t>
  </si>
  <si>
    <t>Blind rivets K4ASTLF 5.0x12mm LF 14mm Mg 3,5</t>
  </si>
  <si>
    <t>Blind rivets K4ASTLF 5.0x16mm LF 11mm Mg 3,5</t>
  </si>
  <si>
    <t>Blind rivets K4ASTLF 5.0x16mm LF 14mm Mg 3,5</t>
  </si>
  <si>
    <t>Blind rivets K4ASTLF 5.0x18mm LF 14mm Mg 3,5</t>
  </si>
  <si>
    <t xml:space="preserve">Алюминий Mg 1,5% / Оцинкованная Сталь  </t>
  </si>
  <si>
    <t>Blind rivets K2AS 3.2x6mm Mg 1,5</t>
  </si>
  <si>
    <t>Al/St</t>
  </si>
  <si>
    <t>Blind rivets K2AS 4x8mm Mg 1,5</t>
  </si>
  <si>
    <t>Blind rivets K2AS 4.8x8mm Mg 1,5</t>
  </si>
  <si>
    <t>Blind rivets K2AS 4.8x10mm Mg 1,5</t>
  </si>
  <si>
    <t>Blind rivets K2AS 4.8x12mm Mg 1,5</t>
  </si>
  <si>
    <t>Blind rivets K2AS 4.8x12mm Mg 1,5 LF 16mm</t>
  </si>
  <si>
    <t>Blind rivets K2AS 4.8x16mm Mg 1,5</t>
  </si>
  <si>
    <t>Blind rivets K2AS 4.8x25mm Mg 1,5</t>
  </si>
  <si>
    <t>Blind rivets K2AS 6.4x18mm Mg 1,5</t>
  </si>
  <si>
    <t>Окрашенные</t>
  </si>
  <si>
    <r>
      <t xml:space="preserve">Blind rivets K2AS 3.2x8mm Mg 1,5  RAL 8017 </t>
    </r>
    <r>
      <rPr>
        <b/>
        <sz val="10"/>
        <color indexed="59"/>
        <rFont val="Arial"/>
        <family val="2"/>
      </rPr>
      <t>brown/ коричневый</t>
    </r>
  </si>
  <si>
    <r>
      <t xml:space="preserve">Blind rivets K2AS 4x10mm Mg 1,5  RAL 3003 </t>
    </r>
    <r>
      <rPr>
        <b/>
        <sz val="10"/>
        <color indexed="10"/>
        <rFont val="Arial"/>
        <family val="2"/>
      </rPr>
      <t>red/ красный</t>
    </r>
  </si>
  <si>
    <r>
      <t xml:space="preserve">Blind rivets K2AS 4x10mm Mg 1,5  RAL 5002 </t>
    </r>
    <r>
      <rPr>
        <b/>
        <sz val="10"/>
        <color indexed="56"/>
        <rFont val="Arial"/>
        <family val="2"/>
      </rPr>
      <t>dark blue/темно-синий</t>
    </r>
  </si>
  <si>
    <r>
      <t>Blind rivets K2AS 4x10mm Mg 1,5  RAL 5005</t>
    </r>
    <r>
      <rPr>
        <b/>
        <sz val="10"/>
        <color indexed="18"/>
        <rFont val="Arial"/>
        <family val="2"/>
      </rPr>
      <t xml:space="preserve"> blue/ синий</t>
    </r>
  </si>
  <si>
    <r>
      <t xml:space="preserve">Blind rivets K2AS 4x10mm Mg 1,5  RAL 6002 </t>
    </r>
    <r>
      <rPr>
        <b/>
        <sz val="10"/>
        <color indexed="58"/>
        <rFont val="Arial"/>
        <family val="2"/>
      </rPr>
      <t>green/ зеленый</t>
    </r>
  </si>
  <si>
    <r>
      <t xml:space="preserve">Blind rivets K2AS 4x10mm Mg 1,5  RAL 6005 </t>
    </r>
    <r>
      <rPr>
        <b/>
        <sz val="10"/>
        <color indexed="58"/>
        <rFont val="Arial"/>
        <family val="2"/>
      </rPr>
      <t>dark green/ темно-зеленый</t>
    </r>
  </si>
  <si>
    <r>
      <t xml:space="preserve">Blind rivets K2AS 4x10mm Mg 1,5  RAL 7004  </t>
    </r>
    <r>
      <rPr>
        <b/>
        <sz val="10"/>
        <color indexed="54"/>
        <rFont val="Arial"/>
        <family val="2"/>
      </rPr>
      <t>grey/ серый</t>
    </r>
  </si>
  <si>
    <r>
      <t xml:space="preserve">Blind rivets K2AS 4x10mm Mg 1,5  RAL 9003 </t>
    </r>
    <r>
      <rPr>
        <b/>
        <sz val="10"/>
        <color indexed="55"/>
        <rFont val="Arial"/>
        <family val="2"/>
      </rPr>
      <t>white/ белый</t>
    </r>
  </si>
  <si>
    <r>
      <t xml:space="preserve">Blind rivets K2AS 4x10mm Mg 1,5  RAL 8017 </t>
    </r>
    <r>
      <rPr>
        <b/>
        <sz val="10"/>
        <color indexed="59"/>
        <rFont val="Arial"/>
        <family val="2"/>
      </rPr>
      <t xml:space="preserve">brown/ коричневый </t>
    </r>
  </si>
  <si>
    <r>
      <t xml:space="preserve">Blind rivets K2AS 4x10mm Mg 1,5  RAL 8019 </t>
    </r>
    <r>
      <rPr>
        <b/>
        <sz val="10"/>
        <color indexed="59"/>
        <rFont val="Arial"/>
        <family val="2"/>
      </rPr>
      <t>brown/ коричневый</t>
    </r>
  </si>
  <si>
    <r>
      <t xml:space="preserve">Blind rivets K2AS 4.8x10mm Mg 1,5  </t>
    </r>
    <r>
      <rPr>
        <sz val="10"/>
        <color indexed="12"/>
        <rFont val="Arial"/>
        <family val="2"/>
      </rPr>
      <t xml:space="preserve">RAL 9010 </t>
    </r>
    <r>
      <rPr>
        <sz val="10"/>
        <color indexed="31"/>
        <rFont val="Arial"/>
        <family val="2"/>
      </rPr>
      <t>white/ белый</t>
    </r>
  </si>
  <si>
    <r>
      <t xml:space="preserve">Blind rivets K2AS 4.8x10mm Mg 1,5  </t>
    </r>
    <r>
      <rPr>
        <sz val="10"/>
        <color indexed="12"/>
        <rFont val="Arial"/>
        <family val="2"/>
      </rPr>
      <t xml:space="preserve">RAL 9005 </t>
    </r>
    <r>
      <rPr>
        <sz val="10"/>
        <color indexed="8"/>
        <rFont val="Arial"/>
        <family val="2"/>
      </rPr>
      <t>black/ черный</t>
    </r>
  </si>
  <si>
    <r>
      <t xml:space="preserve">Blind rivets K2AS 4.8x10mm Mg 1,5  </t>
    </r>
    <r>
      <rPr>
        <sz val="10"/>
        <color indexed="12"/>
        <rFont val="Arial"/>
        <family val="2"/>
      </rPr>
      <t>RAL 5010 dark blue/ темно-синий</t>
    </r>
  </si>
  <si>
    <r>
      <t xml:space="preserve">Blind rivets K2AS 4.8x10mm Mg 1,5  </t>
    </r>
    <r>
      <rPr>
        <sz val="10"/>
        <color indexed="12"/>
        <rFont val="Arial"/>
        <family val="2"/>
      </rPr>
      <t xml:space="preserve">RAL 2004 </t>
    </r>
    <r>
      <rPr>
        <sz val="10"/>
        <color indexed="52"/>
        <rFont val="Arial"/>
        <family val="2"/>
      </rPr>
      <t>orange/ оранжевый</t>
    </r>
  </si>
  <si>
    <r>
      <t xml:space="preserve">Blind rivets K2AS 4.8x10mm Mg 1,5  </t>
    </r>
    <r>
      <rPr>
        <sz val="10"/>
        <color indexed="12"/>
        <rFont val="Arial"/>
        <family val="2"/>
      </rPr>
      <t xml:space="preserve">RAL 3000 </t>
    </r>
    <r>
      <rPr>
        <sz val="10"/>
        <color indexed="10"/>
        <rFont val="Arial"/>
        <family val="2"/>
      </rPr>
      <t>red/ красный</t>
    </r>
  </si>
  <si>
    <r>
      <t xml:space="preserve">Blind rivets K2AS 4.8x10mm Mg 1,5  </t>
    </r>
    <r>
      <rPr>
        <sz val="10"/>
        <color indexed="12"/>
        <rFont val="Arial"/>
        <family val="2"/>
      </rPr>
      <t>RAL 3007</t>
    </r>
    <r>
      <rPr>
        <sz val="10"/>
        <color indexed="60"/>
        <rFont val="Arial"/>
        <family val="2"/>
      </rPr>
      <t xml:space="preserve"> dark red/ темно красный</t>
    </r>
  </si>
  <si>
    <r>
      <t xml:space="preserve">Blind rivets K2AS 4.8x10mm Mg 1,5  </t>
    </r>
    <r>
      <rPr>
        <sz val="10"/>
        <color indexed="12"/>
        <rFont val="Arial"/>
        <family val="2"/>
      </rPr>
      <t>RAL 1001</t>
    </r>
    <r>
      <rPr>
        <sz val="10"/>
        <color indexed="43"/>
        <rFont val="Arial"/>
        <family val="2"/>
      </rPr>
      <t xml:space="preserve"> beige/ бежевый</t>
    </r>
  </si>
  <si>
    <r>
      <t xml:space="preserve">Blind rivets K2AS 4.8x10mm Mg 1,5  </t>
    </r>
    <r>
      <rPr>
        <sz val="10"/>
        <color indexed="12"/>
        <rFont val="Arial"/>
        <family val="2"/>
      </rPr>
      <t>RAL 1015</t>
    </r>
    <r>
      <rPr>
        <sz val="10"/>
        <color indexed="47"/>
        <rFont val="Arial"/>
        <family val="2"/>
      </rPr>
      <t xml:space="preserve"> light beige/ слоновая кость</t>
    </r>
  </si>
  <si>
    <r>
      <t xml:space="preserve">Blind rivets K2AS 4.8x10mm Mg 1,5  RAL 8014 </t>
    </r>
    <r>
      <rPr>
        <b/>
        <sz val="10"/>
        <color indexed="59"/>
        <rFont val="Arial"/>
        <family val="2"/>
      </rPr>
      <t>brown/ коричневый</t>
    </r>
  </si>
  <si>
    <r>
      <t xml:space="preserve">Blind rivets K2AS 4.8x10mm Mg 1,5  </t>
    </r>
    <r>
      <rPr>
        <sz val="10"/>
        <color indexed="12"/>
        <rFont val="Arial"/>
        <family val="2"/>
      </rPr>
      <t>RAL 1004</t>
    </r>
    <r>
      <rPr>
        <sz val="10"/>
        <rFont val="Arial"/>
        <family val="2"/>
      </rPr>
      <t xml:space="preserve"> </t>
    </r>
    <r>
      <rPr>
        <sz val="10"/>
        <color indexed="51"/>
        <rFont val="Arial"/>
        <family val="2"/>
      </rPr>
      <t>dark yellow/ темно-желтый</t>
    </r>
  </si>
  <si>
    <r>
      <t xml:space="preserve">Blind rivets K2AS 4.8x10mm Mg 1,5  </t>
    </r>
    <r>
      <rPr>
        <sz val="10"/>
        <color indexed="12"/>
        <rFont val="Arial"/>
        <family val="2"/>
      </rPr>
      <t>RAL 1021</t>
    </r>
    <r>
      <rPr>
        <sz val="10"/>
        <rFont val="Arial"/>
        <family val="2"/>
      </rPr>
      <t xml:space="preserve"> </t>
    </r>
    <r>
      <rPr>
        <sz val="10"/>
        <color indexed="13"/>
        <rFont val="Arial"/>
        <family val="2"/>
      </rPr>
      <t>yellow/ желтый</t>
    </r>
  </si>
  <si>
    <r>
      <t xml:space="preserve">Blind rivets K2AS 4.8x10mm Mg 1,5  </t>
    </r>
    <r>
      <rPr>
        <sz val="10"/>
        <color indexed="12"/>
        <rFont val="Arial"/>
        <family val="2"/>
      </rPr>
      <t>RAL 6002</t>
    </r>
    <r>
      <rPr>
        <sz val="10"/>
        <rFont val="Arial"/>
        <family val="2"/>
      </rPr>
      <t xml:space="preserve"> </t>
    </r>
    <r>
      <rPr>
        <sz val="10"/>
        <color indexed="17"/>
        <rFont val="Arial"/>
        <family val="2"/>
      </rPr>
      <t>green/ зеленый</t>
    </r>
  </si>
  <si>
    <r>
      <t xml:space="preserve">Blind rivets K2AS 4.8x10mm Mg 1,5  </t>
    </r>
    <r>
      <rPr>
        <sz val="10"/>
        <color indexed="12"/>
        <rFont val="Arial"/>
        <family val="2"/>
      </rPr>
      <t>RAL 6021</t>
    </r>
    <r>
      <rPr>
        <sz val="10"/>
        <rFont val="Arial"/>
        <family val="2"/>
      </rPr>
      <t xml:space="preserve"> </t>
    </r>
    <r>
      <rPr>
        <sz val="10"/>
        <color indexed="11"/>
        <rFont val="Arial"/>
        <family val="2"/>
      </rPr>
      <t>light green/ зеленый</t>
    </r>
  </si>
  <si>
    <r>
      <t xml:space="preserve">Blind rivets K2AS 4.8x10mm Mg 1,5  </t>
    </r>
    <r>
      <rPr>
        <sz val="10"/>
        <color indexed="12"/>
        <rFont val="Arial"/>
        <family val="2"/>
      </rPr>
      <t>RAL 6005</t>
    </r>
    <r>
      <rPr>
        <sz val="10"/>
        <rFont val="Arial"/>
        <family val="2"/>
      </rPr>
      <t xml:space="preserve"> </t>
    </r>
    <r>
      <rPr>
        <sz val="10"/>
        <color indexed="63"/>
        <rFont val="Arial"/>
        <family val="2"/>
      </rPr>
      <t>dark green/ темно-зеленый</t>
    </r>
  </si>
  <si>
    <r>
      <t xml:space="preserve">Blind rivets K2AS 4.8x12mm Mg 1,5  RAL 8017 </t>
    </r>
    <r>
      <rPr>
        <b/>
        <sz val="10"/>
        <color indexed="59"/>
        <rFont val="Arial"/>
        <family val="2"/>
      </rPr>
      <t xml:space="preserve">brown/ коричневый </t>
    </r>
  </si>
  <si>
    <r>
      <t xml:space="preserve">Blind rivets K2AS 4.8x12mm Mg 1,5  RAL 9003 </t>
    </r>
    <r>
      <rPr>
        <b/>
        <sz val="10"/>
        <color indexed="55"/>
        <rFont val="Arial"/>
        <family val="2"/>
      </rPr>
      <t>white/ белый</t>
    </r>
  </si>
  <si>
    <r>
      <t xml:space="preserve">Blind rivets K2AS 4.8x12mm Mg 1,5  RAL 6005 </t>
    </r>
    <r>
      <rPr>
        <b/>
        <sz val="10"/>
        <color indexed="58"/>
        <rFont val="Arial"/>
        <family val="2"/>
      </rPr>
      <t>dark green/ темно-зеленый</t>
    </r>
  </si>
  <si>
    <r>
      <t xml:space="preserve">Blind rivets K2AS 4.8x12mm Mg 1,5  RAL 3005 </t>
    </r>
    <r>
      <rPr>
        <b/>
        <sz val="10"/>
        <color indexed="16"/>
        <rFont val="Arial"/>
        <family val="2"/>
      </rPr>
      <t>dark red/ темно-красный</t>
    </r>
  </si>
  <si>
    <r>
      <t xml:space="preserve">Blind rivets K2AS 4.8x12mm Mg 1,5  </t>
    </r>
    <r>
      <rPr>
        <sz val="10"/>
        <color indexed="12"/>
        <rFont val="Arial"/>
        <family val="2"/>
      </rPr>
      <t xml:space="preserve">RAL 3000 </t>
    </r>
    <r>
      <rPr>
        <sz val="10"/>
        <color indexed="10"/>
        <rFont val="Arial"/>
        <family val="2"/>
      </rPr>
      <t>red/ красный</t>
    </r>
  </si>
  <si>
    <r>
      <t xml:space="preserve">Blind rivets K2AS 4,8x12mm Mg 1,5  RAL 3003 </t>
    </r>
    <r>
      <rPr>
        <b/>
        <sz val="10"/>
        <color indexed="10"/>
        <rFont val="Arial"/>
        <family val="2"/>
      </rPr>
      <t>red/ красный</t>
    </r>
  </si>
  <si>
    <r>
      <t xml:space="preserve">Blind rivets K2AS 4.8x12mm Mg 1,5  RAL 3007 </t>
    </r>
    <r>
      <rPr>
        <b/>
        <sz val="10"/>
        <color indexed="16"/>
        <rFont val="Arial"/>
        <family val="2"/>
      </rPr>
      <t>dark red/ темно-красный</t>
    </r>
  </si>
  <si>
    <r>
      <t xml:space="preserve">Blind rivets K2AS 4.8x12mm Mg 1,5  RAL 3009 </t>
    </r>
    <r>
      <rPr>
        <b/>
        <sz val="10"/>
        <color indexed="16"/>
        <rFont val="Arial"/>
        <family val="2"/>
      </rPr>
      <t>dark red/ темно-красный</t>
    </r>
  </si>
  <si>
    <r>
      <t xml:space="preserve">Blind rivets K2AS 4,8x12mm Mg 1,5  RAL 5002 </t>
    </r>
    <r>
      <rPr>
        <b/>
        <sz val="10"/>
        <color indexed="56"/>
        <rFont val="Arial"/>
        <family val="2"/>
      </rPr>
      <t>dark blue/темно-синий</t>
    </r>
  </si>
  <si>
    <r>
      <t>Blind rivets K2AS 4,8x12mm Mg 1,5  RAL 5005</t>
    </r>
    <r>
      <rPr>
        <b/>
        <sz val="10"/>
        <color indexed="18"/>
        <rFont val="Arial"/>
        <family val="2"/>
      </rPr>
      <t xml:space="preserve"> blue/ синий</t>
    </r>
  </si>
  <si>
    <r>
      <t xml:space="preserve">Blind rivets K2AS 4.8x12mm Mg 1,5  </t>
    </r>
    <r>
      <rPr>
        <sz val="10"/>
        <color indexed="12"/>
        <rFont val="Arial"/>
        <family val="2"/>
      </rPr>
      <t>RAL 5010 dark blue/ темно-синий</t>
    </r>
  </si>
  <si>
    <r>
      <t xml:space="preserve">Blind rivets K2AS 4.8x12mm Mg 1,5  </t>
    </r>
    <r>
      <rPr>
        <sz val="10"/>
        <color indexed="12"/>
        <rFont val="Arial"/>
        <family val="2"/>
      </rPr>
      <t>RAL 6002</t>
    </r>
    <r>
      <rPr>
        <sz val="10"/>
        <rFont val="Arial"/>
        <family val="2"/>
      </rPr>
      <t xml:space="preserve"> </t>
    </r>
    <r>
      <rPr>
        <sz val="10"/>
        <color indexed="17"/>
        <rFont val="Arial"/>
        <family val="2"/>
      </rPr>
      <t>green/ зеленый</t>
    </r>
  </si>
  <si>
    <r>
      <t xml:space="preserve">Blind rivets K2AS 4,8x12mm Mg 1,5  RAL 7004  </t>
    </r>
    <r>
      <rPr>
        <b/>
        <sz val="10"/>
        <color indexed="54"/>
        <rFont val="Arial"/>
        <family val="2"/>
      </rPr>
      <t>grey/ серый</t>
    </r>
  </si>
  <si>
    <r>
      <t xml:space="preserve">Blind rivets K2AS 4,8x12mm Mg 1,5  RAL 8019 </t>
    </r>
    <r>
      <rPr>
        <b/>
        <sz val="10"/>
        <color indexed="59"/>
        <rFont val="Arial"/>
        <family val="2"/>
      </rPr>
      <t>brown/ коричневый</t>
    </r>
  </si>
  <si>
    <r>
      <t xml:space="preserve">Blind rivets K2AS 4.8x12mm Mg 1,5  RAL 8014 </t>
    </r>
    <r>
      <rPr>
        <b/>
        <sz val="10"/>
        <color indexed="59"/>
        <rFont val="Arial"/>
        <family val="2"/>
      </rPr>
      <t>brown/ коричневый</t>
    </r>
  </si>
  <si>
    <r>
      <t xml:space="preserve">Blind rivets K2AS 4.8x12mm Mg 1,5  </t>
    </r>
    <r>
      <rPr>
        <sz val="10"/>
        <color indexed="12"/>
        <rFont val="Arial"/>
        <family val="2"/>
      </rPr>
      <t>RAL 1014</t>
    </r>
    <r>
      <rPr>
        <sz val="10"/>
        <color indexed="47"/>
        <rFont val="Arial"/>
        <family val="2"/>
      </rPr>
      <t xml:space="preserve"> light beige/ слоновая кость</t>
    </r>
  </si>
  <si>
    <t xml:space="preserve">Алюминий Mg 2,5% / Оцинкованная Сталь  </t>
  </si>
  <si>
    <t>Blind rivets K3AS 4.8x8mm Mg 2,5</t>
  </si>
  <si>
    <t>Blind rivets K3AS 4.8x10mm Mg 2,5</t>
  </si>
  <si>
    <t>Blind rivets K3AS 4.8x12mm Mg 2,5</t>
  </si>
  <si>
    <t>Blind rivets K3AS 4.8x16mm Mg 2,5</t>
  </si>
  <si>
    <t>Blind rivets KASSP 4.8x16mm Mg 2,5</t>
  </si>
  <si>
    <t>лепестковая</t>
  </si>
  <si>
    <r>
      <t xml:space="preserve">Blind rivets K3AS 3.2x8mm Mg 2,5  </t>
    </r>
    <r>
      <rPr>
        <sz val="10"/>
        <color indexed="12"/>
        <rFont val="Arial"/>
        <family val="2"/>
      </rPr>
      <t>RAL 8017</t>
    </r>
    <r>
      <rPr>
        <sz val="10"/>
        <color indexed="59"/>
        <rFont val="Arial"/>
        <family val="2"/>
      </rPr>
      <t xml:space="preserve"> brown/ коричневый</t>
    </r>
  </si>
  <si>
    <r>
      <t xml:space="preserve">Blind rivets K3AS 4.0x10mm Mg 2,5  </t>
    </r>
    <r>
      <rPr>
        <sz val="10"/>
        <color indexed="12"/>
        <rFont val="Arial"/>
        <family val="2"/>
      </rPr>
      <t>RAL 8017</t>
    </r>
    <r>
      <rPr>
        <sz val="10"/>
        <color indexed="59"/>
        <rFont val="Arial"/>
        <family val="2"/>
      </rPr>
      <t xml:space="preserve"> brown/ коричневый</t>
    </r>
  </si>
  <si>
    <r>
      <t xml:space="preserve">Blind rivets K3AS 4.8x12mm Mg 2,5  </t>
    </r>
    <r>
      <rPr>
        <sz val="10"/>
        <color indexed="12"/>
        <rFont val="Arial"/>
        <family val="2"/>
      </rPr>
      <t>RAL 8017</t>
    </r>
    <r>
      <rPr>
        <sz val="10"/>
        <color indexed="59"/>
        <rFont val="Arial"/>
        <family val="2"/>
      </rPr>
      <t xml:space="preserve"> brown/ коричневый</t>
    </r>
  </si>
  <si>
    <t xml:space="preserve">Алюминий Mg 3,5% / Оцинкованная Сталь  </t>
  </si>
  <si>
    <t>Blind rivets K4AS 3.2x8mm Mg 3,5</t>
  </si>
  <si>
    <t>Blind rivets K4AS 4.0x8mm Mg 3,5</t>
  </si>
  <si>
    <t>Blind rivets K4AS 4.0x10mm Mg 3,5</t>
  </si>
  <si>
    <t>Blind rivets K4AS 4.0x12mm Mg 3,5</t>
  </si>
  <si>
    <t>Blind rivets K4AS 4.8x12mm Mg 3,5</t>
  </si>
  <si>
    <t>Blind rivets K4AS 4.8x16mm Mg 3,5</t>
  </si>
  <si>
    <t xml:space="preserve">Алюминий Mg 5% / Оцинкованная Сталь  </t>
  </si>
  <si>
    <t>Blind rivets K5ASCE 4.0x8mm Mg 5</t>
  </si>
  <si>
    <t>Blind rivets K5ASCE 4.0x10mm Mg 5</t>
  </si>
  <si>
    <t>Blind rivets K5ASCE 4.8x10mm Mg 5</t>
  </si>
  <si>
    <t>Blind rivets K5ASCE 4.8x12mm Mg 5</t>
  </si>
  <si>
    <t xml:space="preserve">Нержавеющая сталь / Оцинкованная сталь  </t>
  </si>
  <si>
    <t>Blind rivets KSTS 3.2x8mm</t>
  </si>
  <si>
    <t>А2/St</t>
  </si>
  <si>
    <t>Blind rivets KSTS 3.2x10mm</t>
  </si>
  <si>
    <t>Blind rivets KSTS 4.0x8mm</t>
  </si>
  <si>
    <t>Blind rivets KSTS 4.0x10mm</t>
  </si>
  <si>
    <t>Blind rivets KSTS 4.0x12mm</t>
  </si>
  <si>
    <t>Blind rivets KSTS CSK 4.0x12mm</t>
  </si>
  <si>
    <t>Потайной</t>
  </si>
  <si>
    <t>Blind rivets KSTS 4.8x10mm</t>
  </si>
  <si>
    <t>Blind rivets KSTS 4.8x12mm</t>
  </si>
  <si>
    <t>Blind rivets KSTS 6.4x12mm</t>
  </si>
  <si>
    <t>Blind rivets KSTS 6.4x14mm</t>
  </si>
  <si>
    <t>Blind rivets KSTS 6.4x16mm</t>
  </si>
  <si>
    <t xml:space="preserve">Оцинкованная сталь / Оцинкованная сталь  </t>
  </si>
  <si>
    <t>Blind rivets KSS 3.2x6mm</t>
  </si>
  <si>
    <t>St/St</t>
  </si>
  <si>
    <t>Blind rivets KSS 3.2x8mm</t>
  </si>
  <si>
    <t>Blind rivets KSS 3.2x10mm</t>
  </si>
  <si>
    <t>Blind rivets KSS 4.0x6mm</t>
  </si>
  <si>
    <t>Blind rivets KSS 4.0x8mm</t>
  </si>
  <si>
    <t>Blind rivets KSS 4.0x10mm</t>
  </si>
  <si>
    <t>Blind rivets KSS 4.0x12mm</t>
  </si>
  <si>
    <t>Blind rivets KSS 4.8x6mm</t>
  </si>
  <si>
    <t>Blind rivets KSS 4.8x8mm</t>
  </si>
  <si>
    <t>Blind rivets KSS 4.8x10mm</t>
  </si>
  <si>
    <t>Blind rivets KSS 4.8x12mm</t>
  </si>
  <si>
    <t>Blind rivets KSS 4.8x16mm</t>
  </si>
  <si>
    <t>Blind rivets KSS 4.8x18mm</t>
  </si>
  <si>
    <t>Blind rivets KSS 4.8x19mm</t>
  </si>
  <si>
    <t>Blind rivets KSS 4.8x22mm</t>
  </si>
  <si>
    <t>Blind rivets KSS 4.8x21mm LF14</t>
  </si>
  <si>
    <t>Blind rivets KSS 4.8x25mm</t>
  </si>
  <si>
    <t>Blind rivets KSS 4.8x27mm</t>
  </si>
  <si>
    <t>Blind rivets KSS 6.4x10mm</t>
  </si>
  <si>
    <t>Blind rivets KSS 6.4x12mm</t>
  </si>
  <si>
    <t>Blind rivets KSS 6.4x18mm</t>
  </si>
  <si>
    <t>Втулка</t>
  </si>
  <si>
    <t>Втулка 6,5х10,5</t>
  </si>
  <si>
    <t>St</t>
  </si>
  <si>
    <t>Прайс-лист на заклепки гаечные KLAUE</t>
  </si>
  <si>
    <t xml:space="preserve">Гаечные / Оцинкованная сталь  </t>
  </si>
  <si>
    <t>KSM3RH-A-R</t>
  </si>
  <si>
    <t>рифленая</t>
  </si>
  <si>
    <t>уменьшенный</t>
  </si>
  <si>
    <t>KSM4RH-A-R</t>
  </si>
  <si>
    <t>KSM4LF</t>
  </si>
  <si>
    <t xml:space="preserve">широкий </t>
  </si>
  <si>
    <t>KSM5RH-A-R</t>
  </si>
  <si>
    <t>KSM5LF</t>
  </si>
  <si>
    <t>широкий</t>
  </si>
  <si>
    <t>KSM6RH-A</t>
  </si>
  <si>
    <t xml:space="preserve"> </t>
  </si>
  <si>
    <t>KSM6RH-A-R</t>
  </si>
  <si>
    <t>KSM6LF</t>
  </si>
  <si>
    <t>KSM8LF</t>
  </si>
  <si>
    <t>KSM8RH-A</t>
  </si>
  <si>
    <t>KSM8C-HEX</t>
  </si>
  <si>
    <t>полушестигранная</t>
  </si>
  <si>
    <t>KSM10RH-A</t>
  </si>
  <si>
    <t>KSM10LF</t>
  </si>
  <si>
    <t>Прайс-лист на заклепочники</t>
  </si>
  <si>
    <t>Тип</t>
  </si>
  <si>
    <t>Материал заклепки</t>
  </si>
  <si>
    <t>Тип заклепки</t>
  </si>
  <si>
    <t>Диаметр заклепки (max)</t>
  </si>
  <si>
    <t>Заклепочники KLAUE</t>
  </si>
  <si>
    <t>KLAUE   KR-23</t>
  </si>
  <si>
    <t>Двуручный</t>
  </si>
  <si>
    <t>AL, A2, St</t>
  </si>
  <si>
    <t>вытяжная</t>
  </si>
  <si>
    <t xml:space="preserve"> Губки для заклепочника KR-23</t>
  </si>
  <si>
    <t>Заклепочники  Италия*</t>
  </si>
  <si>
    <t xml:space="preserve">DX 16 </t>
  </si>
  <si>
    <t>Пневмогидравлический</t>
  </si>
  <si>
    <t>AL</t>
  </si>
  <si>
    <t>4,8 / 5,0</t>
  </si>
  <si>
    <t>A2, St</t>
  </si>
  <si>
    <t>DX 20</t>
  </si>
  <si>
    <t>DX 30</t>
  </si>
  <si>
    <t>NX 40</t>
  </si>
  <si>
    <t>гаечная</t>
  </si>
  <si>
    <t>М12</t>
  </si>
  <si>
    <t>Заклепочники  Gesipa*</t>
  </si>
  <si>
    <t>НN2</t>
  </si>
  <si>
    <t>SN2</t>
  </si>
  <si>
    <t>Пружина</t>
  </si>
  <si>
    <t>Accubird</t>
  </si>
  <si>
    <t>Аккумуляторный</t>
  </si>
  <si>
    <t>PowerBird</t>
  </si>
  <si>
    <t>Firebird</t>
  </si>
  <si>
    <t>М10</t>
  </si>
  <si>
    <t>М6</t>
  </si>
  <si>
    <t>Аккумулятор 14,4В</t>
  </si>
  <si>
    <t>Дополнительный</t>
  </si>
  <si>
    <t xml:space="preserve">1,3Ач  </t>
  </si>
  <si>
    <t xml:space="preserve">1,7Ач  </t>
  </si>
  <si>
    <r>
      <t xml:space="preserve">* </t>
    </r>
    <r>
      <rPr>
        <sz val="10"/>
        <color indexed="8"/>
        <rFont val="Arial"/>
        <family val="2"/>
      </rPr>
      <t>цены на заклепочники компаний-парнеров необходимо уточнять дополнительно.</t>
    </r>
  </si>
  <si>
    <t>Прайс-лист на сверла KLAUE</t>
  </si>
  <si>
    <t xml:space="preserve">HSS </t>
  </si>
  <si>
    <t>Drill bits (double) HSS KDD4025  2.5mm</t>
  </si>
  <si>
    <t>двустороннее</t>
  </si>
  <si>
    <t>Drill bits (double) HSS KDD4032  3.2mm</t>
  </si>
  <si>
    <t>Drill bits (double) HSS KDD4033  3.3mm</t>
  </si>
  <si>
    <t>Drill bits (double) HSS KDD4033  3.4mm</t>
  </si>
  <si>
    <t>Drill bits (double) HSS KDD4041  4.1mm</t>
  </si>
  <si>
    <t>Drill bits (double) HSS KDD4042  4.2mm</t>
  </si>
  <si>
    <t>Drill bits (double) HSS KDD4049  4.9mm</t>
  </si>
  <si>
    <t>Drill bits (double) HSS KDD4050  5.0mm</t>
  </si>
  <si>
    <t>Drill bits (double) HSS KDD4051  5.1mm</t>
  </si>
  <si>
    <t>Drill bits (double) HSS KDD4052  5.2mm</t>
  </si>
  <si>
    <t>Drill bits (double) HSS KDD4065  6.5mm</t>
  </si>
  <si>
    <t>Drill bits (no double) HSS KD4041  4.1mm  (L 75mm)</t>
  </si>
  <si>
    <t>одностороннее</t>
  </si>
  <si>
    <t>Drill bits (no double) HSS KD4042  4.2mm  (L 75mm)</t>
  </si>
  <si>
    <t>Drill bits (no double) HSS KD4050  5.0mm  (L 86mm)</t>
  </si>
  <si>
    <t>Drill bits (no double) HSS KD4052  5.2mm  (L 93mm)</t>
  </si>
  <si>
    <t>Drill bits (no double) HSS KD4052  5.5mm  (L mm)</t>
  </si>
  <si>
    <t>HSS-Superb</t>
  </si>
  <si>
    <t>Drill bits (double) HSS-Superb KDD9041  4.1mm</t>
  </si>
  <si>
    <t>Drill bits (double) HSS-Superb KDD9042  4.2mm</t>
  </si>
  <si>
    <t>Drill bits (double) HSS-Superb KDD9049  4.9mm</t>
  </si>
  <si>
    <t>Drill bits (double) HSS-Superb KDD9050  5.0mm</t>
  </si>
  <si>
    <t>Drill bits (double) HSS-Superb KDD9051  5.1mm</t>
  </si>
  <si>
    <t>Drill bits (double) HSS-Superb KDD9052  5.2mm</t>
  </si>
  <si>
    <t>Drill bits (no double) HSS-Superb KD9034  3.4mm   (L 70mm)</t>
  </si>
  <si>
    <t>Drill bits (no double) HSS-Superb KD9041  4.1mm   (L 75mm)</t>
  </si>
  <si>
    <t>Drill bits (no double) HSS-Superb KD9042  4.2mm   (L 75mm)</t>
  </si>
  <si>
    <t>Drill bits (no double) HSS-Superb KD9050  5.0mm   (L 86mm)</t>
  </si>
  <si>
    <t>Drill bits (no double) HSS-Superb KD9051  5.1mm   (L 86mm)</t>
  </si>
  <si>
    <t>Drill bits (no double) HSS-Superb KD9052  5.2mm   (L 93mm)</t>
  </si>
  <si>
    <t>HSS-Co 5%</t>
  </si>
  <si>
    <t>Drill bits (double) HSS-Co KDD3041  4.1mm</t>
  </si>
  <si>
    <t>Drill bits (double) HSS-Co KDD3042  4.2mm</t>
  </si>
  <si>
    <t>Drill bits (double) HSS-Co KDD3049  4.9mm</t>
  </si>
  <si>
    <t xml:space="preserve">Drill bits (double) HSS-Co KDD3050  5.0mm </t>
  </si>
  <si>
    <t xml:space="preserve">Drill bits (double) HSS-Co KDD3051  5.1mm </t>
  </si>
  <si>
    <t>Drill bits (no double) HSS-Co KD3041  4.1mm   (L 75mm)</t>
  </si>
  <si>
    <t>Drill bits (no double) HSS-Co KD3042  4.2mm   (L 75mm)</t>
  </si>
  <si>
    <t>Drill bits (no double) HSS-Co KD3050  5.0mm   (L 86mm)</t>
  </si>
  <si>
    <t>Drill bits (no double) HSS-Co KD3052  5.2mm   (L 93mm)</t>
  </si>
  <si>
    <t>HSS-Co 8%</t>
  </si>
  <si>
    <t>Drill bits (double) HSS-Co KDD8041  4.1mm</t>
  </si>
  <si>
    <t>Drill bits (double) HSS-Co KDD8042  4.2mm</t>
  </si>
  <si>
    <t>Drill bits (double) HSS-Co KDD8049  4.9mm</t>
  </si>
  <si>
    <t>Drill bits (no double) HSS-Co KD8041  4.1mm   (L 75mm)</t>
  </si>
  <si>
    <t>Drill bits (no double) HSS-Co KD8042  4.2mm   (L 75mm)</t>
  </si>
  <si>
    <t>Drill bits (no double) HSS-Co KD8050  5.0mm   (L 86mm)</t>
  </si>
  <si>
    <r>
      <t>HSS  (High Speed Steel)</t>
    </r>
    <r>
      <rPr>
        <sz val="10.5"/>
        <color indexed="8"/>
        <rFont val="Times New Roman"/>
        <family val="1"/>
      </rPr>
      <t xml:space="preserve"> - группа быстрорежущих сталей, лучший вариант для обработки изделий из листового нержавеющего проката.</t>
    </r>
  </si>
  <si>
    <r>
      <t>HSS-Co 5%</t>
    </r>
    <r>
      <rPr>
        <sz val="10.5"/>
        <color indexed="8"/>
        <rFont val="Times New Roman"/>
        <family val="1"/>
      </rPr>
      <t>— сплав с наличием 5% кобальта.</t>
    </r>
  </si>
  <si>
    <r>
      <t>HSS-Co 8%</t>
    </r>
    <r>
      <rPr>
        <sz val="10.5"/>
        <color indexed="8"/>
        <rFont val="Times New Roman"/>
        <family val="1"/>
      </rPr>
      <t xml:space="preserve"> — сплав с наличием 8% кобальта.</t>
    </r>
  </si>
  <si>
    <r>
      <t>HSS-Superb</t>
    </r>
    <r>
      <rPr>
        <sz val="10.5"/>
        <color indexed="8"/>
        <rFont val="Times New Roman"/>
        <family val="1"/>
      </rPr>
      <t xml:space="preserve"> - новейший сплав, при своей экономичности обеспечивает высокий уровень работы, соизмеримый с ресурсом HSS-Co.  </t>
    </r>
  </si>
  <si>
    <t>Прайс-лист на саморезы DAXMER</t>
  </si>
  <si>
    <t>Сверло</t>
  </si>
  <si>
    <t>Толщина просверливаемой стали</t>
  </si>
  <si>
    <t>Цинковое покрытие</t>
  </si>
  <si>
    <t>Фасовка, шт</t>
  </si>
  <si>
    <t>Размер</t>
  </si>
  <si>
    <t>Саморезы кровельные DAXMER</t>
  </si>
  <si>
    <t>Саморез кровельный «MS»</t>
  </si>
  <si>
    <t>№1</t>
  </si>
  <si>
    <t>2,27 мм</t>
  </si>
  <si>
    <t>7,71-8,12 мкм</t>
  </si>
  <si>
    <t>10х250</t>
  </si>
  <si>
    <t>4,8х29</t>
  </si>
  <si>
    <t>4,8х35</t>
  </si>
  <si>
    <t>10х150</t>
  </si>
  <si>
    <t>4,8х50</t>
  </si>
  <si>
    <t>10х100</t>
  </si>
  <si>
    <t>4,8х70</t>
  </si>
  <si>
    <t>Саморезы DAXMER «М» для крепления мет.профилей к металлоконструкциям</t>
  </si>
  <si>
    <t>Саморез «М» для крепления профилированного металла к металлоконструкциям</t>
  </si>
  <si>
    <t>№3</t>
  </si>
  <si>
    <t>5,5 — 6,4 мм</t>
  </si>
  <si>
    <t>12,21-12,65 мкм</t>
  </si>
  <si>
    <t>5,5х19</t>
  </si>
  <si>
    <t>5,5х25</t>
  </si>
  <si>
    <t>№5</t>
  </si>
  <si>
    <t>12 мм</t>
  </si>
  <si>
    <t>5,5х25*</t>
  </si>
  <si>
    <t>5,5х32</t>
  </si>
  <si>
    <t>5,5х32*</t>
  </si>
  <si>
    <t>10х200</t>
  </si>
  <si>
    <t>5,5х38</t>
  </si>
  <si>
    <t>Аккумулятор 12В</t>
  </si>
  <si>
    <t>5,5х38*</t>
  </si>
  <si>
    <t>5,5х51</t>
  </si>
  <si>
    <t>Шестигранная магнитная насадка</t>
  </si>
  <si>
    <t>D=8мм, L=45мм</t>
  </si>
  <si>
    <t xml:space="preserve">Основные цвета RAL в наличии : </t>
  </si>
  <si>
    <t>3003, 3005, 3009, 3011, 5001, 5002, 5005, 5021, 6002, 6003, 6005, 6020, 6029, 7004, 7005, 8004, 8017, 1014, 1015, 1018, 9002, 9003, 9005, 9006.</t>
  </si>
  <si>
    <r>
      <t>Принимаются заказы на окрашивание саморезов в цвета по каталогам RAL и RP</t>
    </r>
    <r>
      <rPr>
        <sz val="12"/>
        <color indexed="8"/>
        <rFont val="Times New Roman"/>
        <family val="1"/>
      </rPr>
      <t xml:space="preserve"> (от 10 тыс.шт).</t>
    </r>
  </si>
  <si>
    <t>ваша скидка 30%</t>
  </si>
  <si>
    <t>Цена 1 шт/руб. Цинк</t>
  </si>
  <si>
    <r>
      <t xml:space="preserve">Цена 1 шт/руб. </t>
    </r>
    <r>
      <rPr>
        <b/>
        <u val="single"/>
        <sz val="11"/>
        <rFont val="Arial"/>
        <family val="2"/>
      </rPr>
      <t>RAL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</si>
</sst>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"/>
    <numFmt numFmtId="165" formatCode="0.0"/>
    <numFmt numFmtId="166" formatCode="#,##0&quot;р.&quot;"/>
    <numFmt numFmtId="167" formatCode="#,##0.000"/>
    <numFmt numFmtId="168" formatCode="#,##0.00\ [$р.-419];\-#,##0.00\ [$р.-419]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115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u val="single"/>
      <sz val="16"/>
      <color indexed="8"/>
      <name val="Calibri"/>
      <family val="2"/>
    </font>
    <font>
      <b/>
      <sz val="10"/>
      <name val="Tahoma"/>
      <family val="2"/>
    </font>
    <font>
      <b/>
      <sz val="17"/>
      <color indexed="8"/>
      <name val="Times New Roman"/>
      <family val="1"/>
    </font>
    <font>
      <b/>
      <sz val="16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7"/>
      <name val="Times New Roman"/>
      <family val="1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Times New Roman"/>
      <family val="1"/>
    </font>
    <font>
      <sz val="10"/>
      <color indexed="8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0"/>
      <color indexed="18"/>
      <name val="Times New Roman"/>
      <family val="1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59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0"/>
      <color indexed="54"/>
      <name val="Arial"/>
      <family val="2"/>
    </font>
    <font>
      <b/>
      <sz val="10"/>
      <color indexed="55"/>
      <name val="Arial"/>
      <family val="2"/>
    </font>
    <font>
      <sz val="10"/>
      <color indexed="31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43"/>
      <name val="Arial"/>
      <family val="2"/>
    </font>
    <font>
      <sz val="10"/>
      <color indexed="47"/>
      <name val="Arial"/>
      <family val="2"/>
    </font>
    <font>
      <sz val="10"/>
      <color indexed="51"/>
      <name val="Arial"/>
      <family val="2"/>
    </font>
    <font>
      <sz val="10"/>
      <color indexed="13"/>
      <name val="Arial"/>
      <family val="2"/>
    </font>
    <font>
      <sz val="10"/>
      <color indexed="17"/>
      <name val="Arial"/>
      <family val="2"/>
    </font>
    <font>
      <sz val="10"/>
      <color indexed="11"/>
      <name val="Arial"/>
      <family val="2"/>
    </font>
    <font>
      <sz val="10"/>
      <color indexed="63"/>
      <name val="Arial"/>
      <family val="2"/>
    </font>
    <font>
      <b/>
      <sz val="10"/>
      <color indexed="16"/>
      <name val="Arial"/>
      <family val="2"/>
    </font>
    <font>
      <sz val="10"/>
      <color indexed="59"/>
      <name val="Arial"/>
      <family val="2"/>
    </font>
    <font>
      <b/>
      <sz val="10"/>
      <color indexed="19"/>
      <name val="Times New Roman"/>
      <family val="1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sz val="10"/>
      <color indexed="19"/>
      <name val="Times New Roman"/>
      <family val="1"/>
    </font>
    <font>
      <b/>
      <sz val="10"/>
      <color indexed="29"/>
      <name val="Times New Roman"/>
      <family val="1"/>
    </font>
    <font>
      <b/>
      <sz val="10"/>
      <color indexed="52"/>
      <name val="Arial"/>
      <family val="2"/>
    </font>
    <font>
      <sz val="10"/>
      <color indexed="16"/>
      <name val="Arial"/>
      <family val="2"/>
    </font>
    <font>
      <sz val="10"/>
      <color indexed="37"/>
      <name val="Times New Roman"/>
      <family val="1"/>
    </font>
    <font>
      <sz val="11"/>
      <color indexed="8"/>
      <name val="Arial"/>
      <family val="2"/>
    </font>
    <font>
      <sz val="11"/>
      <color indexed="2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.5"/>
      <color indexed="28"/>
      <name val="Times New Roman"/>
      <family val="1"/>
    </font>
    <font>
      <sz val="10.5"/>
      <color indexed="28"/>
      <name val="Times New Roman"/>
      <family val="1"/>
    </font>
    <font>
      <b/>
      <sz val="10.5"/>
      <color indexed="32"/>
      <name val="Times New Roman"/>
      <family val="1"/>
    </font>
    <font>
      <sz val="10.5"/>
      <color indexed="32"/>
      <name val="Times New Roman"/>
      <family val="1"/>
    </font>
    <font>
      <sz val="10"/>
      <color indexed="32"/>
      <name val="Times New Roman"/>
      <family val="1"/>
    </font>
    <font>
      <b/>
      <sz val="10.5"/>
      <color indexed="8"/>
      <name val="Arial"/>
      <family val="2"/>
    </font>
    <font>
      <sz val="12"/>
      <name val="Arial"/>
      <family val="2"/>
    </font>
    <font>
      <b/>
      <sz val="17"/>
      <color indexed="8"/>
      <name val="Arial"/>
      <family val="2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b/>
      <u val="single"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u val="doub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59"/>
      <name val="Calibri"/>
      <family val="2"/>
    </font>
    <font>
      <sz val="11"/>
      <color indexed="37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7" borderId="2" applyNumberFormat="0" applyAlignment="0" applyProtection="0"/>
    <xf numFmtId="0" fontId="102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8" borderId="7" applyNumberFormat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30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justify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11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64" fontId="8" fillId="0" borderId="11" xfId="0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7" fillId="0" borderId="11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wrapText="1"/>
    </xf>
    <xf numFmtId="0" fontId="21" fillId="33" borderId="11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9" fillId="0" borderId="11" xfId="0" applyFont="1" applyFill="1" applyBorder="1" applyAlignment="1">
      <alignment wrapText="1"/>
    </xf>
    <xf numFmtId="0" fontId="30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6" fillId="0" borderId="11" xfId="0" applyFont="1" applyFill="1" applyBorder="1" applyAlignment="1">
      <alignment wrapText="1"/>
    </xf>
    <xf numFmtId="0" fontId="57" fillId="0" borderId="11" xfId="0" applyFont="1" applyFill="1" applyBorder="1" applyAlignment="1">
      <alignment wrapText="1"/>
    </xf>
    <xf numFmtId="0" fontId="58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9" fontId="61" fillId="0" borderId="0" xfId="0" applyNumberFormat="1" applyFont="1" applyFill="1" applyAlignment="1">
      <alignment horizontal="center"/>
    </xf>
    <xf numFmtId="0" fontId="27" fillId="0" borderId="14" xfId="0" applyFont="1" applyBorder="1" applyAlignment="1">
      <alignment horizontal="center"/>
    </xf>
    <xf numFmtId="0" fontId="57" fillId="0" borderId="12" xfId="0" applyFont="1" applyFill="1" applyBorder="1" applyAlignment="1">
      <alignment wrapText="1"/>
    </xf>
    <xf numFmtId="0" fontId="27" fillId="0" borderId="14" xfId="0" applyFont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3" fontId="6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7" fillId="0" borderId="11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/>
    </xf>
    <xf numFmtId="0" fontId="68" fillId="0" borderId="11" xfId="0" applyFont="1" applyBorder="1" applyAlignment="1">
      <alignment horizontal="center"/>
    </xf>
    <xf numFmtId="3" fontId="66" fillId="0" borderId="11" xfId="0" applyNumberFormat="1" applyFont="1" applyFill="1" applyBorder="1" applyAlignment="1" applyProtection="1">
      <alignment horizontal="center" vertical="center" wrapText="1"/>
      <protection hidden="1"/>
    </xf>
    <xf numFmtId="165" fontId="68" fillId="0" borderId="11" xfId="0" applyNumberFormat="1" applyFont="1" applyBorder="1" applyAlignment="1">
      <alignment horizontal="center"/>
    </xf>
    <xf numFmtId="3" fontId="66" fillId="0" borderId="11" xfId="0" applyNumberFormat="1" applyFont="1" applyFill="1" applyBorder="1" applyAlignment="1" applyProtection="1">
      <alignment horizontal="center" wrapText="1"/>
      <protection hidden="1"/>
    </xf>
    <xf numFmtId="0" fontId="69" fillId="0" borderId="11" xfId="0" applyFont="1" applyBorder="1" applyAlignment="1">
      <alignment horizontal="justify"/>
    </xf>
    <xf numFmtId="0" fontId="70" fillId="0" borderId="11" xfId="0" applyFont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73" fillId="0" borderId="0" xfId="0" applyFont="1" applyFill="1" applyBorder="1" applyAlignment="1">
      <alignment horizontal="justify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5" fillId="0" borderId="11" xfId="0" applyFont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11" fillId="34" borderId="11" xfId="0" applyFont="1" applyFill="1" applyBorder="1" applyAlignment="1">
      <alignment horizont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0" fontId="32" fillId="33" borderId="0" xfId="0" applyFont="1" applyFill="1" applyAlignment="1">
      <alignment/>
    </xf>
    <xf numFmtId="4" fontId="8" fillId="0" borderId="11" xfId="0" applyNumberFormat="1" applyFont="1" applyFill="1" applyBorder="1" applyAlignment="1" applyProtection="1">
      <alignment horizontal="center" wrapText="1"/>
      <protection hidden="1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7" fillId="0" borderId="0" xfId="0" applyFont="1" applyFill="1" applyBorder="1" applyAlignment="1">
      <alignment wrapText="1"/>
    </xf>
    <xf numFmtId="0" fontId="78" fillId="0" borderId="0" xfId="0" applyFont="1" applyAlignment="1">
      <alignment/>
    </xf>
    <xf numFmtId="0" fontId="7" fillId="0" borderId="0" xfId="0" applyFont="1" applyAlignment="1">
      <alignment horizontal="center"/>
    </xf>
    <xf numFmtId="0" fontId="79" fillId="0" borderId="0" xfId="0" applyFont="1" applyFill="1" applyAlignment="1">
      <alignment/>
    </xf>
    <xf numFmtId="2" fontId="80" fillId="0" borderId="0" xfId="0" applyNumberFormat="1" applyFont="1" applyFill="1" applyAlignment="1">
      <alignment horizontal="center"/>
    </xf>
    <xf numFmtId="0" fontId="13" fillId="0" borderId="16" xfId="0" applyFont="1" applyFill="1" applyBorder="1" applyAlignment="1" applyProtection="1">
      <alignment horizontal="center" vertical="center" wrapText="1"/>
      <protection hidden="1"/>
    </xf>
    <xf numFmtId="164" fontId="8" fillId="0" borderId="16" xfId="0" applyNumberFormat="1" applyFont="1" applyFill="1" applyBorder="1" applyAlignment="1" applyProtection="1">
      <alignment horizontal="center" wrapText="1"/>
      <protection hidden="1"/>
    </xf>
    <xf numFmtId="0" fontId="8" fillId="33" borderId="16" xfId="0" applyFont="1" applyFill="1" applyBorder="1" applyAlignment="1">
      <alignment horizontal="center" wrapText="1"/>
    </xf>
    <xf numFmtId="2" fontId="8" fillId="33" borderId="16" xfId="0" applyNumberFormat="1" applyFont="1" applyFill="1" applyBorder="1" applyAlignment="1">
      <alignment horizontal="center" wrapText="1"/>
    </xf>
    <xf numFmtId="164" fontId="21" fillId="0" borderId="16" xfId="0" applyNumberFormat="1" applyFont="1" applyFill="1" applyBorder="1" applyAlignment="1" applyProtection="1">
      <alignment horizontal="center" wrapText="1"/>
      <protection hidden="1"/>
    </xf>
    <xf numFmtId="2" fontId="15" fillId="0" borderId="17" xfId="0" applyNumberFormat="1" applyFont="1" applyFill="1" applyBorder="1" applyAlignment="1">
      <alignment horizontal="center"/>
    </xf>
    <xf numFmtId="2" fontId="80" fillId="0" borderId="17" xfId="0" applyNumberFormat="1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63" fillId="0" borderId="11" xfId="0" applyFont="1" applyFill="1" applyBorder="1" applyAlignment="1">
      <alignment horizontal="center"/>
    </xf>
    <xf numFmtId="167" fontId="6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5" fillId="0" borderId="11" xfId="0" applyFont="1" applyFill="1" applyBorder="1" applyAlignment="1">
      <alignment horizontal="center" wrapText="1"/>
    </xf>
    <xf numFmtId="167" fontId="66" fillId="0" borderId="11" xfId="0" applyNumberFormat="1" applyFont="1" applyFill="1" applyBorder="1" applyAlignment="1">
      <alignment horizontal="center" wrapText="1"/>
    </xf>
    <xf numFmtId="0" fontId="65" fillId="0" borderId="11" xfId="0" applyFont="1" applyFill="1" applyBorder="1" applyAlignment="1">
      <alignment horizontal="center"/>
    </xf>
    <xf numFmtId="167" fontId="66" fillId="0" borderId="11" xfId="0" applyNumberFormat="1" applyFont="1" applyFill="1" applyBorder="1" applyAlignment="1" applyProtection="1">
      <alignment horizontal="center" vertical="center" wrapText="1"/>
      <protection hidden="1"/>
    </xf>
    <xf numFmtId="167" fontId="66" fillId="0" borderId="11" xfId="0" applyNumberFormat="1" applyFont="1" applyFill="1" applyBorder="1" applyAlignment="1" applyProtection="1">
      <alignment horizontal="center" wrapText="1"/>
      <protection hidden="1"/>
    </xf>
    <xf numFmtId="0" fontId="64" fillId="0" borderId="11" xfId="0" applyFont="1" applyFill="1" applyBorder="1" applyAlignment="1">
      <alignment horizontal="center"/>
    </xf>
    <xf numFmtId="0" fontId="65" fillId="0" borderId="11" xfId="0" applyFont="1" applyBorder="1" applyAlignment="1">
      <alignment horizontal="center"/>
    </xf>
    <xf numFmtId="2" fontId="21" fillId="35" borderId="17" xfId="0" applyNumberFormat="1" applyFont="1" applyFill="1" applyBorder="1" applyAlignment="1">
      <alignment horizontal="center" vertical="center" wrapText="1"/>
    </xf>
    <xf numFmtId="2" fontId="81" fillId="35" borderId="17" xfId="0" applyNumberFormat="1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wrapText="1"/>
    </xf>
    <xf numFmtId="0" fontId="21" fillId="36" borderId="16" xfId="0" applyFont="1" applyFill="1" applyBorder="1" applyAlignment="1">
      <alignment horizont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18" fillId="38" borderId="18" xfId="0" applyFont="1" applyFill="1" applyBorder="1" applyAlignment="1">
      <alignment horizontal="center"/>
    </xf>
    <xf numFmtId="0" fontId="29" fillId="0" borderId="11" xfId="0" applyFont="1" applyFill="1" applyBorder="1" applyAlignment="1">
      <alignment wrapText="1"/>
    </xf>
    <xf numFmtId="0" fontId="21" fillId="37" borderId="11" xfId="0" applyFont="1" applyFill="1" applyBorder="1" applyAlignment="1">
      <alignment horizontal="center" wrapText="1"/>
    </xf>
    <xf numFmtId="0" fontId="21" fillId="37" borderId="16" xfId="0" applyFont="1" applyFill="1" applyBorder="1" applyAlignment="1">
      <alignment horizontal="center" wrapText="1"/>
    </xf>
    <xf numFmtId="0" fontId="14" fillId="39" borderId="19" xfId="0" applyFont="1" applyFill="1" applyBorder="1" applyAlignment="1">
      <alignment horizontal="center" wrapText="1"/>
    </xf>
    <xf numFmtId="0" fontId="14" fillId="39" borderId="20" xfId="0" applyFont="1" applyFill="1" applyBorder="1" applyAlignment="1">
      <alignment horizontal="center" wrapText="1"/>
    </xf>
    <xf numFmtId="0" fontId="21" fillId="37" borderId="13" xfId="0" applyFont="1" applyFill="1" applyBorder="1" applyAlignment="1">
      <alignment horizontal="center" wrapText="1"/>
    </xf>
    <xf numFmtId="0" fontId="21" fillId="37" borderId="21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wrapText="1"/>
    </xf>
    <xf numFmtId="0" fontId="27" fillId="0" borderId="22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6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wrapText="1"/>
    </xf>
    <xf numFmtId="0" fontId="21" fillId="40" borderId="16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1" fillId="36" borderId="13" xfId="0" applyFont="1" applyFill="1" applyBorder="1" applyAlignment="1">
      <alignment horizontal="center" wrapText="1"/>
    </xf>
    <xf numFmtId="0" fontId="57" fillId="37" borderId="19" xfId="0" applyFont="1" applyFill="1" applyBorder="1" applyAlignment="1">
      <alignment wrapText="1"/>
    </xf>
    <xf numFmtId="0" fontId="69" fillId="0" borderId="11" xfId="0" applyFont="1" applyBorder="1" applyAlignment="1">
      <alignment horizontal="left" vertical="center"/>
    </xf>
    <xf numFmtId="0" fontId="71" fillId="0" borderId="11" xfId="0" applyFont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/>
    </xf>
    <xf numFmtId="0" fontId="57" fillId="38" borderId="11" xfId="0" applyFont="1" applyFill="1" applyBorder="1" applyAlignment="1">
      <alignment wrapText="1"/>
    </xf>
    <xf numFmtId="0" fontId="72" fillId="0" borderId="0" xfId="0" applyFont="1" applyFill="1" applyBorder="1" applyAlignment="1">
      <alignment/>
    </xf>
    <xf numFmtId="0" fontId="67" fillId="0" borderId="11" xfId="0" applyFont="1" applyFill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center"/>
    </xf>
    <xf numFmtId="3" fontId="6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6" fillId="41" borderId="11" xfId="0" applyFont="1" applyFill="1" applyBorder="1" applyAlignment="1">
      <alignment horizontal="center" wrapText="1"/>
    </xf>
    <xf numFmtId="0" fontId="70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2" fillId="42" borderId="11" xfId="0" applyFont="1" applyFill="1" applyBorder="1" applyAlignment="1">
      <alignment horizontal="center" vertical="center" wrapText="1"/>
    </xf>
    <xf numFmtId="0" fontId="66" fillId="40" borderId="11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/>
    </xf>
    <xf numFmtId="0" fontId="76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21" fillId="43" borderId="11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wrapText="1"/>
    </xf>
    <xf numFmtId="0" fontId="57" fillId="44" borderId="0" xfId="0" applyFont="1" applyFill="1" applyBorder="1" applyAlignment="1">
      <alignment wrapText="1"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/>
    </xf>
    <xf numFmtId="0" fontId="76" fillId="0" borderId="11" xfId="0" applyFont="1" applyFill="1" applyBorder="1" applyAlignment="1">
      <alignment horizontal="center" vertical="center" wrapText="1"/>
    </xf>
    <xf numFmtId="2" fontId="7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62" fillId="45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57" fillId="40" borderId="11" xfId="0" applyFont="1" applyFill="1" applyBorder="1" applyAlignment="1">
      <alignment wrapText="1"/>
    </xf>
    <xf numFmtId="0" fontId="6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19"/>
      <rgbColor rgb="00800080"/>
      <rgbColor rgb="00008080"/>
      <rgbColor rgb="00C0C0C0"/>
      <rgbColor rgb="00808080"/>
      <rgbColor rgb="009999FF"/>
      <rgbColor rgb="00FF3366"/>
      <rgbColor rgb="00FFFFCC"/>
      <rgbColor rgb="00E6E6FF"/>
      <rgbColor rgb="004700B8"/>
      <rgbColor rgb="00FF420E"/>
      <rgbColor rgb="000066CC"/>
      <rgbColor rgb="00CCCCCC"/>
      <rgbColor rgb="00280099"/>
      <rgbColor rgb="00FF00FF"/>
      <rgbColor rgb="00E6E64C"/>
      <rgbColor rgb="0000FFFF"/>
      <rgbColor rgb="00800080"/>
      <rgbColor rgb="007E0021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6633"/>
      <rgbColor rgb="00666666"/>
      <rgbColor rgb="00969696"/>
      <rgbColor rgb="00003366"/>
      <rgbColor rgb="00339966"/>
      <rgbColor rgb="00003300"/>
      <rgbColor rgb="00663300"/>
      <rgbColor rgb="00DC2300"/>
      <rgbColor rgb="00993366"/>
      <rgbColor rgb="00333399"/>
      <rgbColor rgb="00355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2819400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7</xdr:row>
      <xdr:rowOff>9525</xdr:rowOff>
    </xdr:from>
    <xdr:to>
      <xdr:col>0</xdr:col>
      <xdr:colOff>2952750</xdr:colOff>
      <xdr:row>7</xdr:row>
      <xdr:rowOff>542925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685925"/>
          <a:ext cx="2609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2819400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924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1257300</xdr:colOff>
      <xdr:row>6</xdr:row>
      <xdr:rowOff>0</xdr:rowOff>
    </xdr:from>
    <xdr:to>
      <xdr:col>1</xdr:col>
      <xdr:colOff>1924050</xdr:colOff>
      <xdr:row>7</xdr:row>
      <xdr:rowOff>733425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1266825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2733675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38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2819400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924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7</xdr:row>
      <xdr:rowOff>171450</xdr:rowOff>
    </xdr:from>
    <xdr:to>
      <xdr:col>2</xdr:col>
      <xdr:colOff>219075</xdr:colOff>
      <xdr:row>7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457325"/>
          <a:ext cx="2695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2705100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838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152400</xdr:rowOff>
    </xdr:from>
    <xdr:to>
      <xdr:col>1</xdr:col>
      <xdr:colOff>2209800</xdr:colOff>
      <xdr:row>7</xdr:row>
      <xdr:rowOff>781050</xdr:rowOff>
    </xdr:to>
    <xdr:pic>
      <xdr:nvPicPr>
        <xdr:cNvPr id="2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343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0</xdr:row>
      <xdr:rowOff>0</xdr:rowOff>
    </xdr:from>
    <xdr:to>
      <xdr:col>9</xdr:col>
      <xdr:colOff>76200</xdr:colOff>
      <xdr:row>7</xdr:row>
      <xdr:rowOff>200025</xdr:rowOff>
    </xdr:to>
    <xdr:pic>
      <xdr:nvPicPr>
        <xdr:cNvPr id="3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0"/>
          <a:ext cx="25812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9525</xdr:rowOff>
    </xdr:from>
    <xdr:to>
      <xdr:col>4</xdr:col>
      <xdr:colOff>266700</xdr:colOff>
      <xdr:row>24</xdr:row>
      <xdr:rowOff>9525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5534025"/>
          <a:ext cx="1419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0"/>
  <sheetViews>
    <sheetView tabSelected="1" zoomScale="75" zoomScaleNormal="75" zoomScalePageLayoutView="0" workbookViewId="0" topLeftCell="A1">
      <pane ySplit="8" topLeftCell="A15" activePane="bottomLeft" state="frozen"/>
      <selection pane="topLeft" activeCell="A1" sqref="A1"/>
      <selection pane="bottomLeft" activeCell="N20" sqref="N20"/>
    </sheetView>
  </sheetViews>
  <sheetFormatPr defaultColWidth="9.140625" defaultRowHeight="15"/>
  <cols>
    <col min="1" max="1" width="45.8515625" style="1" customWidth="1"/>
    <col min="2" max="2" width="25.8515625" style="1" customWidth="1"/>
    <col min="3" max="3" width="12.00390625" style="1" customWidth="1"/>
    <col min="4" max="4" width="13.8515625" style="1" customWidth="1"/>
    <col min="5" max="5" width="12.57421875" style="2" customWidth="1"/>
    <col min="6" max="6" width="14.7109375" style="2" customWidth="1"/>
    <col min="7" max="7" width="9.00390625" style="98" customWidth="1"/>
    <col min="8" max="247" width="9.00390625" style="1" customWidth="1"/>
  </cols>
  <sheetData>
    <row r="1" spans="4:6" ht="17.25" customHeight="1">
      <c r="D1" s="137" t="s">
        <v>0</v>
      </c>
      <c r="E1" s="137"/>
      <c r="F1"/>
    </row>
    <row r="2" spans="4:6" ht="17.25" customHeight="1">
      <c r="D2" s="3"/>
      <c r="F2"/>
    </row>
    <row r="3" spans="3:6" ht="20.25" customHeight="1">
      <c r="C3"/>
      <c r="D3"/>
      <c r="F3"/>
    </row>
    <row r="4" spans="1:6" ht="15" customHeight="1">
      <c r="A4" s="4" t="s">
        <v>1</v>
      </c>
      <c r="D4" s="5"/>
      <c r="E4" s="6"/>
      <c r="F4"/>
    </row>
    <row r="5" spans="1:6" ht="18" customHeight="1">
      <c r="A5" s="4"/>
      <c r="B5" s="7" t="s">
        <v>2</v>
      </c>
      <c r="D5" s="5"/>
      <c r="E5" s="6"/>
      <c r="F5"/>
    </row>
    <row r="6" spans="1:6" ht="20.25" customHeight="1">
      <c r="A6" s="8"/>
      <c r="B6" s="5"/>
      <c r="C6" s="5"/>
      <c r="D6" s="5"/>
      <c r="E6" s="6"/>
      <c r="F6"/>
    </row>
    <row r="7" spans="1:6" ht="24" customHeight="1">
      <c r="A7" s="9"/>
      <c r="B7" s="9"/>
      <c r="C7" s="10"/>
      <c r="D7" s="138"/>
      <c r="E7" s="138"/>
      <c r="F7" s="11"/>
    </row>
    <row r="8" spans="1:254" s="14" customFormat="1" ht="47.25" customHeight="1">
      <c r="A8" s="139"/>
      <c r="B8" s="139"/>
      <c r="C8" s="12" t="s">
        <v>3</v>
      </c>
      <c r="D8" s="12" t="s">
        <v>4</v>
      </c>
      <c r="E8" s="12" t="s">
        <v>5</v>
      </c>
      <c r="F8" s="99" t="s">
        <v>6</v>
      </c>
      <c r="G8" s="118" t="s">
        <v>335</v>
      </c>
      <c r="IM8" s="15"/>
      <c r="IN8" s="15"/>
      <c r="IO8" s="15"/>
      <c r="IP8" s="15"/>
      <c r="IQ8" s="15"/>
      <c r="IR8" s="15"/>
      <c r="IS8" s="15"/>
      <c r="IT8" s="15"/>
    </row>
    <row r="9" spans="1:254" s="16" customFormat="1" ht="15" customHeight="1">
      <c r="A9" s="140" t="s">
        <v>7</v>
      </c>
      <c r="B9" s="140"/>
      <c r="C9" s="140"/>
      <c r="D9" s="140"/>
      <c r="E9" s="140"/>
      <c r="F9" s="141"/>
      <c r="G9" s="104"/>
      <c r="IN9" s="17"/>
      <c r="IO9" s="17"/>
      <c r="IP9" s="17"/>
      <c r="IQ9" s="17"/>
      <c r="IR9" s="17"/>
      <c r="IS9" s="17"/>
      <c r="IT9" s="17"/>
    </row>
    <row r="10" spans="1:254" s="23" customFormat="1" ht="15" customHeight="1">
      <c r="A10" s="18" t="s">
        <v>8</v>
      </c>
      <c r="B10" s="19"/>
      <c r="C10" s="20" t="s">
        <v>9</v>
      </c>
      <c r="D10" s="20" t="s">
        <v>10</v>
      </c>
      <c r="E10" s="21">
        <v>1000</v>
      </c>
      <c r="F10" s="100">
        <v>2.07</v>
      </c>
      <c r="G10" s="105">
        <f>F10/100*70</f>
        <v>1.449</v>
      </c>
      <c r="IM10" s="24"/>
      <c r="IN10" s="24"/>
      <c r="IO10" s="24"/>
      <c r="IP10" s="24"/>
      <c r="IQ10" s="24"/>
      <c r="IR10" s="24"/>
      <c r="IS10" s="24"/>
      <c r="IT10" s="24"/>
    </row>
    <row r="11" spans="1:254" s="23" customFormat="1" ht="12" customHeight="1">
      <c r="A11" s="18" t="s">
        <v>11</v>
      </c>
      <c r="B11" s="19"/>
      <c r="C11" s="20" t="s">
        <v>9</v>
      </c>
      <c r="D11" s="20" t="s">
        <v>10</v>
      </c>
      <c r="E11" s="21">
        <v>1000</v>
      </c>
      <c r="F11" s="100">
        <v>2.22</v>
      </c>
      <c r="G11" s="105">
        <f aca="true" t="shared" si="0" ref="G11:G74">F11/100*70</f>
        <v>1.554</v>
      </c>
      <c r="IM11" s="24"/>
      <c r="IN11" s="24"/>
      <c r="IO11" s="24"/>
      <c r="IP11" s="24"/>
      <c r="IQ11" s="24"/>
      <c r="IR11" s="24"/>
      <c r="IS11" s="24"/>
      <c r="IT11" s="24"/>
    </row>
    <row r="12" spans="1:254" s="23" customFormat="1" ht="12" customHeight="1">
      <c r="A12" s="18" t="s">
        <v>12</v>
      </c>
      <c r="B12" s="19"/>
      <c r="C12" s="20" t="s">
        <v>9</v>
      </c>
      <c r="D12" s="20" t="s">
        <v>10</v>
      </c>
      <c r="E12" s="21">
        <v>1000</v>
      </c>
      <c r="F12" s="100">
        <v>2.49</v>
      </c>
      <c r="G12" s="105">
        <f t="shared" si="0"/>
        <v>1.743</v>
      </c>
      <c r="IM12" s="24"/>
      <c r="IN12" s="24"/>
      <c r="IO12" s="24"/>
      <c r="IP12" s="24"/>
      <c r="IQ12" s="24"/>
      <c r="IR12" s="24"/>
      <c r="IS12" s="24"/>
      <c r="IT12" s="24"/>
    </row>
    <row r="13" spans="1:254" s="23" customFormat="1" ht="12" customHeight="1">
      <c r="A13" s="18" t="s">
        <v>13</v>
      </c>
      <c r="B13" s="19"/>
      <c r="C13" s="20" t="s">
        <v>9</v>
      </c>
      <c r="D13" s="20" t="s">
        <v>10</v>
      </c>
      <c r="E13" s="21">
        <v>1000</v>
      </c>
      <c r="F13" s="100">
        <v>2.97</v>
      </c>
      <c r="G13" s="105">
        <f t="shared" si="0"/>
        <v>2.079</v>
      </c>
      <c r="IM13" s="24"/>
      <c r="IN13" s="24"/>
      <c r="IO13" s="24"/>
      <c r="IP13" s="24"/>
      <c r="IQ13" s="24"/>
      <c r="IR13" s="24"/>
      <c r="IS13" s="24"/>
      <c r="IT13" s="24"/>
    </row>
    <row r="14" spans="1:254" s="23" customFormat="1" ht="12" customHeight="1">
      <c r="A14" s="18" t="s">
        <v>14</v>
      </c>
      <c r="B14" s="19"/>
      <c r="C14" s="20" t="s">
        <v>9</v>
      </c>
      <c r="D14" s="20" t="s">
        <v>10</v>
      </c>
      <c r="E14" s="21">
        <v>1000</v>
      </c>
      <c r="F14" s="100">
        <v>2.67</v>
      </c>
      <c r="G14" s="105">
        <f t="shared" si="0"/>
        <v>1.8689999999999998</v>
      </c>
      <c r="IM14" s="24"/>
      <c r="IN14" s="24"/>
      <c r="IO14" s="24"/>
      <c r="IP14" s="24"/>
      <c r="IQ14" s="24"/>
      <c r="IR14" s="24"/>
      <c r="IS14" s="24"/>
      <c r="IT14" s="24"/>
    </row>
    <row r="15" spans="1:254" s="23" customFormat="1" ht="12" customHeight="1">
      <c r="A15" s="18" t="s">
        <v>15</v>
      </c>
      <c r="B15" s="19"/>
      <c r="C15" s="20" t="s">
        <v>9</v>
      </c>
      <c r="D15" s="20" t="s">
        <v>10</v>
      </c>
      <c r="E15" s="21">
        <v>1000</v>
      </c>
      <c r="F15" s="100">
        <v>2.6</v>
      </c>
      <c r="G15" s="105">
        <f t="shared" si="0"/>
        <v>1.82</v>
      </c>
      <c r="IM15" s="24"/>
      <c r="IN15" s="24"/>
      <c r="IO15" s="24"/>
      <c r="IP15" s="24"/>
      <c r="IQ15" s="24"/>
      <c r="IR15" s="24"/>
      <c r="IS15" s="24"/>
      <c r="IT15" s="24"/>
    </row>
    <row r="16" spans="1:254" s="23" customFormat="1" ht="12" customHeight="1">
      <c r="A16" s="18" t="s">
        <v>16</v>
      </c>
      <c r="B16" s="19"/>
      <c r="C16" s="20" t="s">
        <v>9</v>
      </c>
      <c r="D16" s="20" t="s">
        <v>10</v>
      </c>
      <c r="E16" s="21">
        <v>1000</v>
      </c>
      <c r="F16" s="100">
        <v>2.9</v>
      </c>
      <c r="G16" s="105">
        <f t="shared" si="0"/>
        <v>2.03</v>
      </c>
      <c r="IM16" s="24"/>
      <c r="IN16" s="24"/>
      <c r="IO16" s="24"/>
      <c r="IP16" s="24"/>
      <c r="IQ16" s="24"/>
      <c r="IR16" s="24"/>
      <c r="IS16" s="24"/>
      <c r="IT16" s="24"/>
    </row>
    <row r="17" spans="1:254" s="23" customFormat="1" ht="12" customHeight="1">
      <c r="A17" s="18" t="s">
        <v>17</v>
      </c>
      <c r="B17" s="19"/>
      <c r="C17" s="20" t="s">
        <v>9</v>
      </c>
      <c r="D17" s="20" t="s">
        <v>10</v>
      </c>
      <c r="E17" s="21">
        <v>1000</v>
      </c>
      <c r="F17" s="100">
        <v>3.02</v>
      </c>
      <c r="G17" s="105">
        <f t="shared" si="0"/>
        <v>2.114</v>
      </c>
      <c r="IM17" s="24"/>
      <c r="IN17" s="24"/>
      <c r="IO17" s="24"/>
      <c r="IP17" s="24"/>
      <c r="IQ17" s="24"/>
      <c r="IR17" s="24"/>
      <c r="IS17" s="24"/>
      <c r="IT17" s="24"/>
    </row>
    <row r="18" spans="1:254" s="23" customFormat="1" ht="12" customHeight="1">
      <c r="A18" s="18" t="s">
        <v>18</v>
      </c>
      <c r="B18" s="19"/>
      <c r="C18" s="20" t="s">
        <v>9</v>
      </c>
      <c r="D18" s="20" t="s">
        <v>10</v>
      </c>
      <c r="E18" s="21">
        <v>1000</v>
      </c>
      <c r="F18" s="100">
        <v>3.05</v>
      </c>
      <c r="G18" s="105">
        <f t="shared" si="0"/>
        <v>2.135</v>
      </c>
      <c r="IM18" s="24"/>
      <c r="IN18" s="24"/>
      <c r="IO18" s="24"/>
      <c r="IP18" s="24"/>
      <c r="IQ18" s="24"/>
      <c r="IR18" s="24"/>
      <c r="IS18" s="24"/>
      <c r="IT18" s="24"/>
    </row>
    <row r="19" spans="1:254" s="23" customFormat="1" ht="12" customHeight="1">
      <c r="A19" s="18" t="s">
        <v>19</v>
      </c>
      <c r="B19" s="19"/>
      <c r="C19" s="20" t="s">
        <v>9</v>
      </c>
      <c r="D19" s="20" t="s">
        <v>10</v>
      </c>
      <c r="E19" s="21">
        <v>500</v>
      </c>
      <c r="F19" s="100">
        <v>3.42</v>
      </c>
      <c r="G19" s="105">
        <f t="shared" si="0"/>
        <v>2.394</v>
      </c>
      <c r="IM19" s="24"/>
      <c r="IN19" s="24"/>
      <c r="IO19" s="24"/>
      <c r="IP19" s="24"/>
      <c r="IQ19" s="24"/>
      <c r="IR19" s="24"/>
      <c r="IS19" s="24"/>
      <c r="IT19" s="24"/>
    </row>
    <row r="20" spans="1:254" s="23" customFormat="1" ht="12" customHeight="1">
      <c r="A20" s="18" t="s">
        <v>20</v>
      </c>
      <c r="B20" s="19"/>
      <c r="C20" s="20" t="s">
        <v>9</v>
      </c>
      <c r="D20" s="20" t="s">
        <v>10</v>
      </c>
      <c r="E20" s="21">
        <v>500</v>
      </c>
      <c r="F20" s="100">
        <v>3.5</v>
      </c>
      <c r="G20" s="105">
        <f t="shared" si="0"/>
        <v>2.45</v>
      </c>
      <c r="IM20" s="24"/>
      <c r="IN20" s="24"/>
      <c r="IO20" s="24"/>
      <c r="IP20" s="24"/>
      <c r="IQ20" s="24"/>
      <c r="IR20" s="24"/>
      <c r="IS20" s="24"/>
      <c r="IT20" s="24"/>
    </row>
    <row r="21" spans="1:254" s="23" customFormat="1" ht="12" customHeight="1">
      <c r="A21" s="18" t="s">
        <v>21</v>
      </c>
      <c r="B21" s="19"/>
      <c r="C21" s="20" t="s">
        <v>9</v>
      </c>
      <c r="D21" s="20" t="s">
        <v>10</v>
      </c>
      <c r="E21" s="21">
        <v>250</v>
      </c>
      <c r="F21" s="100">
        <v>3.85</v>
      </c>
      <c r="G21" s="105">
        <f t="shared" si="0"/>
        <v>2.695</v>
      </c>
      <c r="IM21" s="24"/>
      <c r="IN21" s="24"/>
      <c r="IO21" s="24"/>
      <c r="IP21" s="24"/>
      <c r="IQ21" s="24"/>
      <c r="IR21" s="24"/>
      <c r="IS21" s="24"/>
      <c r="IT21" s="24"/>
    </row>
    <row r="22" spans="1:254" s="23" customFormat="1" ht="12" customHeight="1">
      <c r="A22" s="18" t="s">
        <v>21</v>
      </c>
      <c r="B22" s="19"/>
      <c r="C22" s="20" t="s">
        <v>9</v>
      </c>
      <c r="D22" s="20" t="s">
        <v>10</v>
      </c>
      <c r="E22" s="21">
        <v>500</v>
      </c>
      <c r="F22" s="100">
        <v>3.85</v>
      </c>
      <c r="G22" s="105">
        <f t="shared" si="0"/>
        <v>2.695</v>
      </c>
      <c r="IM22" s="24"/>
      <c r="IN22" s="24"/>
      <c r="IO22" s="24"/>
      <c r="IP22" s="24"/>
      <c r="IQ22" s="24"/>
      <c r="IR22" s="24"/>
      <c r="IS22" s="24"/>
      <c r="IT22" s="24"/>
    </row>
    <row r="23" spans="1:254" s="23" customFormat="1" ht="12" customHeight="1">
      <c r="A23" s="18" t="s">
        <v>22</v>
      </c>
      <c r="B23" s="19"/>
      <c r="C23" s="20" t="s">
        <v>9</v>
      </c>
      <c r="D23" s="20" t="s">
        <v>10</v>
      </c>
      <c r="E23" s="21">
        <v>250</v>
      </c>
      <c r="F23" s="100">
        <v>4.39</v>
      </c>
      <c r="G23" s="105">
        <f t="shared" si="0"/>
        <v>3.0729999999999995</v>
      </c>
      <c r="IM23" s="24"/>
      <c r="IN23" s="24"/>
      <c r="IO23" s="24"/>
      <c r="IP23" s="24"/>
      <c r="IQ23" s="24"/>
      <c r="IR23" s="24"/>
      <c r="IS23" s="24"/>
      <c r="IT23" s="24"/>
    </row>
    <row r="24" spans="1:254" s="23" customFormat="1" ht="12" customHeight="1">
      <c r="A24" s="18" t="s">
        <v>22</v>
      </c>
      <c r="B24" s="19"/>
      <c r="C24" s="20" t="s">
        <v>9</v>
      </c>
      <c r="D24" s="20" t="s">
        <v>10</v>
      </c>
      <c r="E24" s="21">
        <v>500</v>
      </c>
      <c r="F24" s="100">
        <v>4.39</v>
      </c>
      <c r="G24" s="105">
        <f t="shared" si="0"/>
        <v>3.0729999999999995</v>
      </c>
      <c r="IM24" s="24"/>
      <c r="IN24" s="24"/>
      <c r="IO24" s="24"/>
      <c r="IP24" s="24"/>
      <c r="IQ24" s="24"/>
      <c r="IR24" s="24"/>
      <c r="IS24" s="24"/>
      <c r="IT24" s="24"/>
    </row>
    <row r="25" spans="1:254" s="23" customFormat="1" ht="12" customHeight="1">
      <c r="A25" s="18" t="s">
        <v>23</v>
      </c>
      <c r="B25" s="19"/>
      <c r="C25" s="20" t="s">
        <v>9</v>
      </c>
      <c r="D25" s="20" t="s">
        <v>10</v>
      </c>
      <c r="E25" s="21">
        <v>500</v>
      </c>
      <c r="F25" s="100">
        <v>4.42</v>
      </c>
      <c r="G25" s="105">
        <f t="shared" si="0"/>
        <v>3.094</v>
      </c>
      <c r="IM25" s="24"/>
      <c r="IN25" s="24"/>
      <c r="IO25" s="24"/>
      <c r="IP25" s="24"/>
      <c r="IQ25" s="24"/>
      <c r="IR25" s="24"/>
      <c r="IS25" s="24"/>
      <c r="IT25" s="24"/>
    </row>
    <row r="26" spans="1:254" s="23" customFormat="1" ht="12" customHeight="1">
      <c r="A26" s="18" t="s">
        <v>23</v>
      </c>
      <c r="B26" s="19"/>
      <c r="C26" s="20" t="s">
        <v>9</v>
      </c>
      <c r="D26" s="20" t="s">
        <v>10</v>
      </c>
      <c r="E26" s="21">
        <v>250</v>
      </c>
      <c r="F26" s="100">
        <v>4.42</v>
      </c>
      <c r="G26" s="105">
        <f t="shared" si="0"/>
        <v>3.094</v>
      </c>
      <c r="IM26" s="24"/>
      <c r="IN26" s="24"/>
      <c r="IO26" s="24"/>
      <c r="IP26" s="24"/>
      <c r="IQ26" s="24"/>
      <c r="IR26" s="24"/>
      <c r="IS26" s="24"/>
      <c r="IT26" s="24"/>
    </row>
    <row r="27" spans="1:254" s="23" customFormat="1" ht="12" customHeight="1">
      <c r="A27" s="18" t="s">
        <v>24</v>
      </c>
      <c r="B27" s="19"/>
      <c r="C27" s="20" t="s">
        <v>9</v>
      </c>
      <c r="D27" s="20" t="s">
        <v>10</v>
      </c>
      <c r="E27" s="21">
        <v>500</v>
      </c>
      <c r="F27" s="100">
        <v>4.44</v>
      </c>
      <c r="G27" s="105">
        <f t="shared" si="0"/>
        <v>3.108</v>
      </c>
      <c r="IM27" s="24"/>
      <c r="IN27" s="24"/>
      <c r="IO27" s="24"/>
      <c r="IP27" s="24"/>
      <c r="IQ27" s="24"/>
      <c r="IR27" s="24"/>
      <c r="IS27" s="24"/>
      <c r="IT27" s="24"/>
    </row>
    <row r="28" spans="1:254" s="23" customFormat="1" ht="12" customHeight="1">
      <c r="A28" s="18" t="s">
        <v>25</v>
      </c>
      <c r="B28" s="19"/>
      <c r="C28" s="20" t="s">
        <v>9</v>
      </c>
      <c r="D28" s="20" t="s">
        <v>10</v>
      </c>
      <c r="E28" s="21">
        <v>500</v>
      </c>
      <c r="F28" s="100">
        <v>4.74</v>
      </c>
      <c r="G28" s="105">
        <f t="shared" si="0"/>
        <v>3.3180000000000005</v>
      </c>
      <c r="IM28" s="24"/>
      <c r="IN28" s="24"/>
      <c r="IO28" s="24"/>
      <c r="IP28" s="24"/>
      <c r="IQ28" s="24"/>
      <c r="IR28" s="24"/>
      <c r="IS28" s="24"/>
      <c r="IT28" s="24"/>
    </row>
    <row r="29" spans="1:254" s="23" customFormat="1" ht="12" customHeight="1">
      <c r="A29" s="18" t="s">
        <v>26</v>
      </c>
      <c r="B29" s="19"/>
      <c r="C29" s="20" t="s">
        <v>9</v>
      </c>
      <c r="D29" s="20" t="s">
        <v>10</v>
      </c>
      <c r="E29" s="21">
        <v>250</v>
      </c>
      <c r="F29" s="100">
        <v>5.97</v>
      </c>
      <c r="G29" s="105">
        <f t="shared" si="0"/>
        <v>4.178999999999999</v>
      </c>
      <c r="IM29" s="24"/>
      <c r="IN29" s="24"/>
      <c r="IO29" s="24"/>
      <c r="IP29" s="24"/>
      <c r="IQ29" s="24"/>
      <c r="IR29" s="24"/>
      <c r="IS29" s="24"/>
      <c r="IT29" s="24"/>
    </row>
    <row r="30" spans="1:254" s="23" customFormat="1" ht="12" customHeight="1">
      <c r="A30" s="18" t="s">
        <v>27</v>
      </c>
      <c r="B30" s="19"/>
      <c r="C30" s="20" t="s">
        <v>9</v>
      </c>
      <c r="D30" s="20" t="s">
        <v>28</v>
      </c>
      <c r="E30" s="21">
        <v>200</v>
      </c>
      <c r="F30" s="100">
        <v>10.39</v>
      </c>
      <c r="G30" s="105">
        <f t="shared" si="0"/>
        <v>7.273000000000001</v>
      </c>
      <c r="IM30" s="24"/>
      <c r="IN30" s="24"/>
      <c r="IO30" s="24"/>
      <c r="IP30" s="24"/>
      <c r="IQ30" s="24"/>
      <c r="IR30" s="24"/>
      <c r="IS30" s="24"/>
      <c r="IT30" s="24"/>
    </row>
    <row r="31" spans="1:254" s="23" customFormat="1" ht="12" customHeight="1">
      <c r="A31" s="18" t="s">
        <v>29</v>
      </c>
      <c r="B31" s="19"/>
      <c r="C31" s="20" t="s">
        <v>9</v>
      </c>
      <c r="D31" s="20" t="s">
        <v>10</v>
      </c>
      <c r="E31" s="21">
        <v>500</v>
      </c>
      <c r="F31" s="100">
        <v>4.29</v>
      </c>
      <c r="G31" s="105">
        <f t="shared" si="0"/>
        <v>3.003</v>
      </c>
      <c r="IM31" s="24"/>
      <c r="IN31" s="24"/>
      <c r="IO31" s="24"/>
      <c r="IP31" s="24"/>
      <c r="IQ31" s="24"/>
      <c r="IR31" s="24"/>
      <c r="IS31" s="24"/>
      <c r="IT31" s="24"/>
    </row>
    <row r="32" spans="1:254" s="23" customFormat="1" ht="12" customHeight="1">
      <c r="A32" s="18" t="s">
        <v>30</v>
      </c>
      <c r="B32" s="19"/>
      <c r="C32" s="20" t="s">
        <v>9</v>
      </c>
      <c r="D32" s="20" t="s">
        <v>10</v>
      </c>
      <c r="E32" s="21">
        <v>500</v>
      </c>
      <c r="F32" s="100">
        <v>4.97</v>
      </c>
      <c r="G32" s="105">
        <f t="shared" si="0"/>
        <v>3.4789999999999996</v>
      </c>
      <c r="IM32" s="24"/>
      <c r="IN32" s="24"/>
      <c r="IO32" s="24"/>
      <c r="IP32" s="24"/>
      <c r="IQ32" s="24"/>
      <c r="IR32" s="24"/>
      <c r="IS32" s="24"/>
      <c r="IT32" s="24"/>
    </row>
    <row r="33" spans="1:254" s="23" customFormat="1" ht="12" customHeight="1">
      <c r="A33" s="18" t="s">
        <v>31</v>
      </c>
      <c r="B33" s="19"/>
      <c r="C33" s="20" t="s">
        <v>9</v>
      </c>
      <c r="D33" s="20" t="s">
        <v>10</v>
      </c>
      <c r="E33" s="21">
        <v>500</v>
      </c>
      <c r="F33" s="100">
        <v>5.17</v>
      </c>
      <c r="G33" s="105">
        <f t="shared" si="0"/>
        <v>3.6189999999999998</v>
      </c>
      <c r="IM33" s="24"/>
      <c r="IN33" s="24"/>
      <c r="IO33" s="24"/>
      <c r="IP33" s="24"/>
      <c r="IQ33" s="24"/>
      <c r="IR33" s="24"/>
      <c r="IS33" s="24"/>
      <c r="IT33" s="24"/>
    </row>
    <row r="34" spans="1:254" s="23" customFormat="1" ht="12" customHeight="1">
      <c r="A34" s="18" t="s">
        <v>32</v>
      </c>
      <c r="B34" s="19"/>
      <c r="C34" s="20" t="s">
        <v>9</v>
      </c>
      <c r="D34" s="20" t="s">
        <v>10</v>
      </c>
      <c r="E34" s="21">
        <v>500</v>
      </c>
      <c r="F34" s="100">
        <v>5.42</v>
      </c>
      <c r="G34" s="105">
        <f t="shared" si="0"/>
        <v>3.794</v>
      </c>
      <c r="IM34" s="24"/>
      <c r="IN34" s="24"/>
      <c r="IO34" s="24"/>
      <c r="IP34" s="24"/>
      <c r="IQ34" s="24"/>
      <c r="IR34" s="24"/>
      <c r="IS34" s="24"/>
      <c r="IT34" s="24"/>
    </row>
    <row r="35" spans="1:254" s="23" customFormat="1" ht="12" customHeight="1">
      <c r="A35" s="18" t="s">
        <v>33</v>
      </c>
      <c r="B35" s="19"/>
      <c r="C35" s="20" t="s">
        <v>9</v>
      </c>
      <c r="D35" s="20" t="s">
        <v>10</v>
      </c>
      <c r="E35" s="21">
        <v>500</v>
      </c>
      <c r="F35" s="100">
        <v>5.59</v>
      </c>
      <c r="G35" s="105">
        <f t="shared" si="0"/>
        <v>3.913</v>
      </c>
      <c r="IM35" s="24"/>
      <c r="IN35" s="24"/>
      <c r="IO35" s="24"/>
      <c r="IP35" s="24"/>
      <c r="IQ35" s="24"/>
      <c r="IR35" s="24"/>
      <c r="IS35" s="24"/>
      <c r="IT35" s="24"/>
    </row>
    <row r="36" spans="1:254" s="23" customFormat="1" ht="12" customHeight="1">
      <c r="A36" s="18" t="s">
        <v>34</v>
      </c>
      <c r="B36" s="19"/>
      <c r="C36" s="20" t="s">
        <v>9</v>
      </c>
      <c r="D36" s="20" t="s">
        <v>10</v>
      </c>
      <c r="E36" s="21">
        <v>250</v>
      </c>
      <c r="F36" s="100">
        <v>7.19</v>
      </c>
      <c r="G36" s="105">
        <f t="shared" si="0"/>
        <v>5.033</v>
      </c>
      <c r="IM36" s="24"/>
      <c r="IN36" s="24"/>
      <c r="IO36" s="24"/>
      <c r="IP36" s="24"/>
      <c r="IQ36" s="24"/>
      <c r="IR36" s="24"/>
      <c r="IS36" s="24"/>
      <c r="IT36" s="24"/>
    </row>
    <row r="37" spans="1:254" s="23" customFormat="1" ht="12" customHeight="1">
      <c r="A37" s="18" t="s">
        <v>35</v>
      </c>
      <c r="B37" s="25" t="s">
        <v>36</v>
      </c>
      <c r="C37" s="20" t="s">
        <v>9</v>
      </c>
      <c r="D37" s="20" t="s">
        <v>10</v>
      </c>
      <c r="E37" s="21">
        <v>1000</v>
      </c>
      <c r="F37" s="100">
        <v>4.34</v>
      </c>
      <c r="G37" s="105">
        <f t="shared" si="0"/>
        <v>3.0380000000000003</v>
      </c>
      <c r="IM37" s="24"/>
      <c r="IN37" s="24"/>
      <c r="IO37" s="24"/>
      <c r="IP37" s="24"/>
      <c r="IQ37" s="24"/>
      <c r="IR37" s="24"/>
      <c r="IS37" s="24"/>
      <c r="IT37" s="24"/>
    </row>
    <row r="38" spans="1:254" s="23" customFormat="1" ht="12" customHeight="1">
      <c r="A38" s="18" t="s">
        <v>37</v>
      </c>
      <c r="B38" s="25" t="s">
        <v>36</v>
      </c>
      <c r="C38" s="20" t="s">
        <v>9</v>
      </c>
      <c r="D38" s="20" t="s">
        <v>10</v>
      </c>
      <c r="E38" s="21">
        <v>500</v>
      </c>
      <c r="F38" s="100">
        <v>4.78</v>
      </c>
      <c r="G38" s="105">
        <f t="shared" si="0"/>
        <v>3.346</v>
      </c>
      <c r="IM38" s="24"/>
      <c r="IN38" s="24"/>
      <c r="IO38" s="24"/>
      <c r="IP38" s="24"/>
      <c r="IQ38" s="24"/>
      <c r="IR38" s="24"/>
      <c r="IS38" s="24"/>
      <c r="IT38" s="24"/>
    </row>
    <row r="39" spans="1:254" s="23" customFormat="1" ht="12" customHeight="1">
      <c r="A39" s="18" t="s">
        <v>38</v>
      </c>
      <c r="B39" s="25" t="s">
        <v>36</v>
      </c>
      <c r="C39" s="20" t="s">
        <v>9</v>
      </c>
      <c r="D39" s="20" t="s">
        <v>10</v>
      </c>
      <c r="E39" s="21">
        <v>500</v>
      </c>
      <c r="F39" s="100">
        <v>11.2</v>
      </c>
      <c r="G39" s="105">
        <f t="shared" si="0"/>
        <v>7.839999999999999</v>
      </c>
      <c r="IM39" s="24"/>
      <c r="IN39" s="24"/>
      <c r="IO39" s="24"/>
      <c r="IP39" s="24"/>
      <c r="IQ39" s="24"/>
      <c r="IR39" s="24"/>
      <c r="IS39" s="24"/>
      <c r="IT39" s="24"/>
    </row>
    <row r="40" spans="1:254" s="23" customFormat="1" ht="12" customHeight="1">
      <c r="A40" s="18" t="s">
        <v>39</v>
      </c>
      <c r="B40" s="25" t="s">
        <v>36</v>
      </c>
      <c r="C40" s="20" t="s">
        <v>9</v>
      </c>
      <c r="D40" s="20" t="s">
        <v>10</v>
      </c>
      <c r="E40" s="21">
        <v>250</v>
      </c>
      <c r="F40" s="100">
        <v>20.91</v>
      </c>
      <c r="G40" s="105">
        <f t="shared" si="0"/>
        <v>14.637</v>
      </c>
      <c r="IM40" s="24"/>
      <c r="IN40" s="24"/>
      <c r="IO40" s="24"/>
      <c r="IP40" s="24"/>
      <c r="IQ40" s="24"/>
      <c r="IR40" s="24"/>
      <c r="IS40" s="24"/>
      <c r="IT40" s="24"/>
    </row>
    <row r="41" spans="1:254" s="26" customFormat="1" ht="13.5" customHeight="1">
      <c r="A41" s="142" t="s">
        <v>40</v>
      </c>
      <c r="B41" s="142"/>
      <c r="C41" s="142"/>
      <c r="D41" s="142"/>
      <c r="E41" s="142"/>
      <c r="F41" s="143"/>
      <c r="G41" s="105"/>
      <c r="IN41" s="27"/>
      <c r="IO41" s="27"/>
      <c r="IP41" s="27"/>
      <c r="IQ41" s="27"/>
      <c r="IR41" s="27"/>
      <c r="IS41" s="27"/>
      <c r="IT41" s="27"/>
    </row>
    <row r="42" spans="1:254" s="23" customFormat="1" ht="12" customHeight="1">
      <c r="A42" s="28" t="s">
        <v>41</v>
      </c>
      <c r="B42" s="29"/>
      <c r="C42" s="30" t="s">
        <v>42</v>
      </c>
      <c r="D42" s="30" t="s">
        <v>10</v>
      </c>
      <c r="E42" s="31">
        <v>1000</v>
      </c>
      <c r="F42" s="100">
        <v>0.88</v>
      </c>
      <c r="G42" s="105">
        <f t="shared" si="0"/>
        <v>0.616</v>
      </c>
      <c r="IM42" s="24"/>
      <c r="IN42" s="24"/>
      <c r="IO42" s="24"/>
      <c r="IP42" s="24"/>
      <c r="IQ42" s="24"/>
      <c r="IR42" s="24"/>
      <c r="IS42" s="24"/>
      <c r="IT42" s="24"/>
    </row>
    <row r="43" spans="1:254" s="23" customFormat="1" ht="12" customHeight="1">
      <c r="A43" s="28" t="s">
        <v>43</v>
      </c>
      <c r="B43" s="29"/>
      <c r="C43" s="30" t="s">
        <v>42</v>
      </c>
      <c r="D43" s="30" t="s">
        <v>10</v>
      </c>
      <c r="E43" s="31">
        <v>500</v>
      </c>
      <c r="F43" s="100">
        <v>1.35</v>
      </c>
      <c r="G43" s="105">
        <f t="shared" si="0"/>
        <v>0.9450000000000001</v>
      </c>
      <c r="IM43" s="24"/>
      <c r="IN43" s="24"/>
      <c r="IO43" s="24"/>
      <c r="IP43" s="24"/>
      <c r="IQ43" s="24"/>
      <c r="IR43" s="24"/>
      <c r="IS43" s="24"/>
      <c r="IT43" s="24"/>
    </row>
    <row r="44" spans="1:254" s="23" customFormat="1" ht="12" customHeight="1">
      <c r="A44" s="28" t="s">
        <v>44</v>
      </c>
      <c r="B44" s="29"/>
      <c r="C44" s="30" t="s">
        <v>42</v>
      </c>
      <c r="D44" s="30" t="s">
        <v>10</v>
      </c>
      <c r="E44" s="31">
        <v>250</v>
      </c>
      <c r="F44" s="100">
        <v>1.69</v>
      </c>
      <c r="G44" s="105">
        <f t="shared" si="0"/>
        <v>1.1829999999999998</v>
      </c>
      <c r="IM44" s="24"/>
      <c r="IN44" s="24"/>
      <c r="IO44" s="24"/>
      <c r="IP44" s="24"/>
      <c r="IQ44" s="24"/>
      <c r="IR44" s="24"/>
      <c r="IS44" s="24"/>
      <c r="IT44" s="24"/>
    </row>
    <row r="45" spans="1:254" s="23" customFormat="1" ht="12" customHeight="1">
      <c r="A45" s="28" t="s">
        <v>45</v>
      </c>
      <c r="B45" s="29"/>
      <c r="C45" s="30" t="s">
        <v>42</v>
      </c>
      <c r="D45" s="30" t="s">
        <v>10</v>
      </c>
      <c r="E45" s="31">
        <v>350</v>
      </c>
      <c r="F45" s="100">
        <v>3.43</v>
      </c>
      <c r="G45" s="105">
        <f t="shared" si="0"/>
        <v>2.4010000000000002</v>
      </c>
      <c r="IM45" s="24"/>
      <c r="IN45" s="24"/>
      <c r="IO45" s="24"/>
      <c r="IP45" s="24"/>
      <c r="IQ45" s="24"/>
      <c r="IR45" s="24"/>
      <c r="IS45" s="24"/>
      <c r="IT45" s="24"/>
    </row>
    <row r="46" spans="1:254" s="23" customFormat="1" ht="12" customHeight="1">
      <c r="A46" s="28" t="s">
        <v>46</v>
      </c>
      <c r="B46" s="29"/>
      <c r="C46" s="30" t="s">
        <v>42</v>
      </c>
      <c r="D46" s="32" t="s">
        <v>10</v>
      </c>
      <c r="E46" s="31">
        <v>300</v>
      </c>
      <c r="F46" s="100">
        <v>3.66</v>
      </c>
      <c r="G46" s="105">
        <f t="shared" si="0"/>
        <v>2.562</v>
      </c>
      <c r="IM46" s="24"/>
      <c r="IN46" s="24"/>
      <c r="IO46" s="24"/>
      <c r="IP46" s="24"/>
      <c r="IQ46" s="24"/>
      <c r="IR46" s="24"/>
      <c r="IS46" s="24"/>
      <c r="IT46" s="24"/>
    </row>
    <row r="47" spans="1:254" s="23" customFormat="1" ht="12" customHeight="1">
      <c r="A47" s="28" t="s">
        <v>47</v>
      </c>
      <c r="B47" s="33" t="s">
        <v>36</v>
      </c>
      <c r="C47" s="30" t="s">
        <v>42</v>
      </c>
      <c r="D47" s="32" t="s">
        <v>10</v>
      </c>
      <c r="E47" s="31">
        <v>500</v>
      </c>
      <c r="F47" s="100">
        <v>4.02</v>
      </c>
      <c r="G47" s="105">
        <f t="shared" si="0"/>
        <v>2.8139999999999996</v>
      </c>
      <c r="IM47" s="24"/>
      <c r="IN47" s="24"/>
      <c r="IO47" s="24"/>
      <c r="IP47" s="24"/>
      <c r="IQ47" s="24"/>
      <c r="IR47" s="24"/>
      <c r="IS47" s="24"/>
      <c r="IT47" s="24"/>
    </row>
    <row r="48" spans="1:254" s="26" customFormat="1" ht="13.5" customHeight="1">
      <c r="A48" s="120" t="s">
        <v>48</v>
      </c>
      <c r="B48" s="120"/>
      <c r="C48" s="120"/>
      <c r="D48" s="120"/>
      <c r="E48" s="120"/>
      <c r="F48" s="121"/>
      <c r="G48" s="105"/>
      <c r="IN48" s="27"/>
      <c r="IO48" s="27"/>
      <c r="IP48" s="27"/>
      <c r="IQ48" s="27"/>
      <c r="IR48" s="27"/>
      <c r="IS48" s="27"/>
      <c r="IT48" s="27"/>
    </row>
    <row r="49" spans="1:254" s="23" customFormat="1" ht="12" customHeight="1">
      <c r="A49" s="28" t="s">
        <v>49</v>
      </c>
      <c r="B49" s="29"/>
      <c r="C49" s="30" t="s">
        <v>50</v>
      </c>
      <c r="D49" s="30" t="s">
        <v>10</v>
      </c>
      <c r="E49" s="31">
        <v>500</v>
      </c>
      <c r="F49" s="100">
        <v>1.33</v>
      </c>
      <c r="G49" s="105">
        <f t="shared" si="0"/>
        <v>0.931</v>
      </c>
      <c r="IM49" s="24"/>
      <c r="IN49" s="24"/>
      <c r="IO49" s="24"/>
      <c r="IP49" s="24"/>
      <c r="IQ49" s="24"/>
      <c r="IR49" s="24"/>
      <c r="IS49" s="24"/>
      <c r="IT49" s="24"/>
    </row>
    <row r="50" spans="1:254" s="23" customFormat="1" ht="12" customHeight="1">
      <c r="A50" s="28" t="s">
        <v>51</v>
      </c>
      <c r="B50" s="29"/>
      <c r="C50" s="30" t="s">
        <v>50</v>
      </c>
      <c r="D50" s="30" t="s">
        <v>10</v>
      </c>
      <c r="E50" s="31">
        <v>1000</v>
      </c>
      <c r="F50" s="100">
        <v>1.39</v>
      </c>
      <c r="G50" s="105">
        <f t="shared" si="0"/>
        <v>0.973</v>
      </c>
      <c r="IM50" s="24"/>
      <c r="IN50" s="24"/>
      <c r="IO50" s="24"/>
      <c r="IP50" s="24"/>
      <c r="IQ50" s="24"/>
      <c r="IR50" s="24"/>
      <c r="IS50" s="24"/>
      <c r="IT50" s="24"/>
    </row>
    <row r="51" spans="1:254" s="23" customFormat="1" ht="12" customHeight="1">
      <c r="A51" s="28" t="s">
        <v>52</v>
      </c>
      <c r="B51" s="29"/>
      <c r="C51" s="30" t="s">
        <v>50</v>
      </c>
      <c r="D51" s="30" t="s">
        <v>10</v>
      </c>
      <c r="E51" s="31">
        <v>1000</v>
      </c>
      <c r="F51" s="100">
        <v>1.69</v>
      </c>
      <c r="G51" s="105">
        <f t="shared" si="0"/>
        <v>1.1829999999999998</v>
      </c>
      <c r="IM51" s="24"/>
      <c r="IN51" s="24"/>
      <c r="IO51" s="24"/>
      <c r="IP51" s="24"/>
      <c r="IQ51" s="24"/>
      <c r="IR51" s="24"/>
      <c r="IS51" s="24"/>
      <c r="IT51" s="24"/>
    </row>
    <row r="52" spans="1:254" s="23" customFormat="1" ht="12" customHeight="1">
      <c r="A52" s="28" t="s">
        <v>53</v>
      </c>
      <c r="B52" s="29"/>
      <c r="C52" s="30" t="s">
        <v>50</v>
      </c>
      <c r="D52" s="30" t="s">
        <v>10</v>
      </c>
      <c r="E52" s="31">
        <v>500</v>
      </c>
      <c r="F52" s="100">
        <v>1.76</v>
      </c>
      <c r="G52" s="105">
        <f t="shared" si="0"/>
        <v>1.232</v>
      </c>
      <c r="IM52" s="24"/>
      <c r="IN52" s="24"/>
      <c r="IO52" s="24"/>
      <c r="IP52" s="24"/>
      <c r="IQ52" s="24"/>
      <c r="IR52" s="24"/>
      <c r="IS52" s="24"/>
      <c r="IT52" s="24"/>
    </row>
    <row r="53" spans="1:254" s="23" customFormat="1" ht="12" customHeight="1">
      <c r="A53" s="28" t="s">
        <v>54</v>
      </c>
      <c r="B53" s="29"/>
      <c r="C53" s="30" t="s">
        <v>50</v>
      </c>
      <c r="D53" s="30" t="s">
        <v>10</v>
      </c>
      <c r="E53" s="31">
        <v>500</v>
      </c>
      <c r="F53" s="100">
        <v>1.9500000000000002</v>
      </c>
      <c r="G53" s="105">
        <f t="shared" si="0"/>
        <v>1.3650000000000002</v>
      </c>
      <c r="IM53" s="24"/>
      <c r="IN53" s="24"/>
      <c r="IO53" s="24"/>
      <c r="IP53" s="24"/>
      <c r="IQ53" s="24"/>
      <c r="IR53" s="24"/>
      <c r="IS53" s="24"/>
      <c r="IT53" s="24"/>
    </row>
    <row r="54" spans="1:254" s="23" customFormat="1" ht="12" customHeight="1">
      <c r="A54" s="28" t="s">
        <v>55</v>
      </c>
      <c r="B54" s="29"/>
      <c r="C54" s="30" t="s">
        <v>50</v>
      </c>
      <c r="D54" s="30" t="s">
        <v>10</v>
      </c>
      <c r="E54" s="31">
        <v>500</v>
      </c>
      <c r="F54" s="100">
        <v>1.99</v>
      </c>
      <c r="G54" s="105">
        <f t="shared" si="0"/>
        <v>1.393</v>
      </c>
      <c r="IM54" s="24"/>
      <c r="IN54" s="24"/>
      <c r="IO54" s="24"/>
      <c r="IP54" s="24"/>
      <c r="IQ54" s="24"/>
      <c r="IR54" s="24"/>
      <c r="IS54" s="24"/>
      <c r="IT54" s="24"/>
    </row>
    <row r="55" spans="1:254" s="23" customFormat="1" ht="12" customHeight="1">
      <c r="A55" s="28" t="s">
        <v>56</v>
      </c>
      <c r="B55" s="29"/>
      <c r="C55" s="30" t="s">
        <v>50</v>
      </c>
      <c r="D55" s="30" t="s">
        <v>10</v>
      </c>
      <c r="E55" s="31">
        <v>500</v>
      </c>
      <c r="F55" s="100">
        <v>1.92</v>
      </c>
      <c r="G55" s="105">
        <f t="shared" si="0"/>
        <v>1.3439999999999999</v>
      </c>
      <c r="IM55" s="24"/>
      <c r="IN55" s="24"/>
      <c r="IO55" s="24"/>
      <c r="IP55" s="24"/>
      <c r="IQ55" s="24"/>
      <c r="IR55" s="24"/>
      <c r="IS55" s="24"/>
      <c r="IT55" s="24"/>
    </row>
    <row r="56" spans="1:254" s="23" customFormat="1" ht="12" customHeight="1">
      <c r="A56" s="28" t="s">
        <v>57</v>
      </c>
      <c r="B56" s="29"/>
      <c r="C56" s="30" t="s">
        <v>50</v>
      </c>
      <c r="D56" s="30" t="s">
        <v>10</v>
      </c>
      <c r="E56" s="31">
        <v>500</v>
      </c>
      <c r="F56" s="100">
        <v>1.99</v>
      </c>
      <c r="G56" s="105">
        <f t="shared" si="0"/>
        <v>1.393</v>
      </c>
      <c r="IM56" s="24"/>
      <c r="IN56" s="24"/>
      <c r="IO56" s="24"/>
      <c r="IP56" s="24"/>
      <c r="IQ56" s="24"/>
      <c r="IR56" s="24"/>
      <c r="IS56" s="24"/>
      <c r="IT56" s="24"/>
    </row>
    <row r="57" spans="1:254" s="23" customFormat="1" ht="12" customHeight="1">
      <c r="A57" s="28" t="s">
        <v>58</v>
      </c>
      <c r="B57" s="29"/>
      <c r="C57" s="30" t="s">
        <v>50</v>
      </c>
      <c r="D57" s="30" t="s">
        <v>10</v>
      </c>
      <c r="E57" s="31">
        <v>500</v>
      </c>
      <c r="F57" s="100">
        <v>2.72</v>
      </c>
      <c r="G57" s="105">
        <f t="shared" si="0"/>
        <v>1.9040000000000001</v>
      </c>
      <c r="IM57" s="24"/>
      <c r="IN57" s="24"/>
      <c r="IO57" s="24"/>
      <c r="IP57" s="24"/>
      <c r="IQ57" s="24"/>
      <c r="IR57" s="24"/>
      <c r="IS57" s="24"/>
      <c r="IT57" s="24"/>
    </row>
    <row r="58" spans="1:254" s="23" customFormat="1" ht="12" customHeight="1">
      <c r="A58" s="28" t="s">
        <v>59</v>
      </c>
      <c r="B58" s="29"/>
      <c r="C58" s="30" t="s">
        <v>50</v>
      </c>
      <c r="D58" s="30" t="s">
        <v>28</v>
      </c>
      <c r="E58" s="31">
        <v>500</v>
      </c>
      <c r="F58" s="100">
        <v>3.22</v>
      </c>
      <c r="G58" s="105">
        <f t="shared" si="0"/>
        <v>2.254</v>
      </c>
      <c r="IM58" s="24"/>
      <c r="IN58" s="24"/>
      <c r="IO58" s="24"/>
      <c r="IP58" s="24"/>
      <c r="IQ58" s="24"/>
      <c r="IR58" s="24"/>
      <c r="IS58" s="24"/>
      <c r="IT58" s="24"/>
    </row>
    <row r="59" spans="1:254" s="23" customFormat="1" ht="12" customHeight="1">
      <c r="A59" s="28" t="s">
        <v>60</v>
      </c>
      <c r="B59" s="29"/>
      <c r="C59" s="30" t="s">
        <v>50</v>
      </c>
      <c r="D59" s="30" t="s">
        <v>10</v>
      </c>
      <c r="E59" s="31">
        <v>250</v>
      </c>
      <c r="F59" s="100">
        <v>3.61</v>
      </c>
      <c r="G59" s="105">
        <f t="shared" si="0"/>
        <v>2.527</v>
      </c>
      <c r="IM59" s="24"/>
      <c r="IN59" s="24"/>
      <c r="IO59" s="24"/>
      <c r="IP59" s="24"/>
      <c r="IQ59" s="24"/>
      <c r="IR59" s="24"/>
      <c r="IS59" s="24"/>
      <c r="IT59" s="24"/>
    </row>
    <row r="60" spans="1:254" s="23" customFormat="1" ht="12" customHeight="1">
      <c r="A60" s="28" t="s">
        <v>61</v>
      </c>
      <c r="B60" s="29"/>
      <c r="C60" s="30" t="s">
        <v>50</v>
      </c>
      <c r="D60" s="30" t="s">
        <v>10</v>
      </c>
      <c r="E60" s="31">
        <v>500</v>
      </c>
      <c r="F60" s="100">
        <v>3.67</v>
      </c>
      <c r="G60" s="105">
        <f t="shared" si="0"/>
        <v>2.569</v>
      </c>
      <c r="IM60" s="24"/>
      <c r="IN60" s="24"/>
      <c r="IO60" s="24"/>
      <c r="IP60" s="24"/>
      <c r="IQ60" s="24"/>
      <c r="IR60" s="24"/>
      <c r="IS60" s="24"/>
      <c r="IT60" s="24"/>
    </row>
    <row r="61" spans="1:254" s="23" customFormat="1" ht="12" customHeight="1">
      <c r="A61" s="28" t="s">
        <v>62</v>
      </c>
      <c r="B61" s="29"/>
      <c r="C61" s="30" t="s">
        <v>50</v>
      </c>
      <c r="D61" s="30" t="s">
        <v>10</v>
      </c>
      <c r="E61" s="31">
        <v>500</v>
      </c>
      <c r="F61" s="100">
        <v>3.69</v>
      </c>
      <c r="G61" s="105">
        <f t="shared" si="0"/>
        <v>2.583</v>
      </c>
      <c r="IM61" s="24"/>
      <c r="IN61" s="24"/>
      <c r="IO61" s="24"/>
      <c r="IP61" s="24"/>
      <c r="IQ61" s="24"/>
      <c r="IR61" s="24"/>
      <c r="IS61" s="24"/>
      <c r="IT61" s="24"/>
    </row>
    <row r="62" spans="1:254" s="23" customFormat="1" ht="12" customHeight="1">
      <c r="A62" s="28" t="s">
        <v>63</v>
      </c>
      <c r="B62" s="29"/>
      <c r="C62" s="30" t="s">
        <v>50</v>
      </c>
      <c r="D62" s="30" t="s">
        <v>10</v>
      </c>
      <c r="E62" s="31">
        <v>500</v>
      </c>
      <c r="F62" s="100">
        <v>3</v>
      </c>
      <c r="G62" s="105">
        <f t="shared" si="0"/>
        <v>2.1</v>
      </c>
      <c r="IM62" s="24"/>
      <c r="IN62" s="24"/>
      <c r="IO62" s="24"/>
      <c r="IP62" s="24"/>
      <c r="IQ62" s="24"/>
      <c r="IR62" s="24"/>
      <c r="IS62" s="24"/>
      <c r="IT62" s="24"/>
    </row>
    <row r="63" spans="1:254" s="23" customFormat="1" ht="12" customHeight="1">
      <c r="A63" s="28" t="s">
        <v>64</v>
      </c>
      <c r="B63" s="29"/>
      <c r="C63" s="30" t="s">
        <v>50</v>
      </c>
      <c r="D63" s="30" t="s">
        <v>28</v>
      </c>
      <c r="E63" s="31">
        <v>500</v>
      </c>
      <c r="F63" s="100">
        <v>3.29</v>
      </c>
      <c r="G63" s="105">
        <f t="shared" si="0"/>
        <v>2.303</v>
      </c>
      <c r="IM63" s="24"/>
      <c r="IN63" s="24"/>
      <c r="IO63" s="24"/>
      <c r="IP63" s="24"/>
      <c r="IQ63" s="24"/>
      <c r="IR63" s="24"/>
      <c r="IS63" s="24"/>
      <c r="IT63" s="24"/>
    </row>
    <row r="64" spans="1:254" s="23" customFormat="1" ht="12" customHeight="1">
      <c r="A64" s="28" t="s">
        <v>65</v>
      </c>
      <c r="B64" s="29"/>
      <c r="C64" s="30" t="s">
        <v>50</v>
      </c>
      <c r="D64" s="30" t="s">
        <v>28</v>
      </c>
      <c r="E64" s="31">
        <v>500</v>
      </c>
      <c r="F64" s="100">
        <v>3.32</v>
      </c>
      <c r="G64" s="105">
        <f t="shared" si="0"/>
        <v>2.324</v>
      </c>
      <c r="IM64" s="24"/>
      <c r="IN64" s="24"/>
      <c r="IO64" s="24"/>
      <c r="IP64" s="24"/>
      <c r="IQ64" s="24"/>
      <c r="IR64" s="24"/>
      <c r="IS64" s="24"/>
      <c r="IT64" s="24"/>
    </row>
    <row r="65" spans="1:254" s="23" customFormat="1" ht="12" customHeight="1">
      <c r="A65" s="28" t="s">
        <v>66</v>
      </c>
      <c r="B65" s="29"/>
      <c r="C65" s="30" t="s">
        <v>50</v>
      </c>
      <c r="D65" s="30" t="s">
        <v>28</v>
      </c>
      <c r="E65" s="31">
        <v>500</v>
      </c>
      <c r="F65" s="100">
        <v>3.34</v>
      </c>
      <c r="G65" s="105">
        <f t="shared" si="0"/>
        <v>2.338</v>
      </c>
      <c r="IM65" s="24"/>
      <c r="IN65" s="24"/>
      <c r="IO65" s="24"/>
      <c r="IP65" s="24"/>
      <c r="IQ65" s="24"/>
      <c r="IR65" s="24"/>
      <c r="IS65" s="24"/>
      <c r="IT65" s="24"/>
    </row>
    <row r="66" spans="1:254" s="23" customFormat="1" ht="12" customHeight="1">
      <c r="A66" s="28" t="s">
        <v>67</v>
      </c>
      <c r="B66" s="29"/>
      <c r="C66" s="30" t="s">
        <v>50</v>
      </c>
      <c r="D66" s="30" t="s">
        <v>28</v>
      </c>
      <c r="E66" s="31">
        <v>250</v>
      </c>
      <c r="F66" s="100">
        <v>3.86</v>
      </c>
      <c r="G66" s="105">
        <f t="shared" si="0"/>
        <v>2.7019999999999995</v>
      </c>
      <c r="IM66" s="24"/>
      <c r="IN66" s="24"/>
      <c r="IO66" s="24"/>
      <c r="IP66" s="24"/>
      <c r="IQ66" s="24"/>
      <c r="IR66" s="24"/>
      <c r="IS66" s="24"/>
      <c r="IT66" s="24"/>
    </row>
    <row r="67" spans="1:254" s="23" customFormat="1" ht="12" customHeight="1">
      <c r="A67" s="28" t="s">
        <v>68</v>
      </c>
      <c r="B67" s="29"/>
      <c r="C67" s="30" t="s">
        <v>50</v>
      </c>
      <c r="D67" s="30" t="s">
        <v>28</v>
      </c>
      <c r="E67" s="31">
        <v>250</v>
      </c>
      <c r="F67" s="100">
        <v>3.92</v>
      </c>
      <c r="G67" s="105">
        <f t="shared" si="0"/>
        <v>2.7439999999999998</v>
      </c>
      <c r="IM67" s="24"/>
      <c r="IN67" s="24"/>
      <c r="IO67" s="24"/>
      <c r="IP67" s="24"/>
      <c r="IQ67" s="24"/>
      <c r="IR67" s="24"/>
      <c r="IS67" s="24"/>
      <c r="IT67" s="24"/>
    </row>
    <row r="68" spans="1:254" s="26" customFormat="1" ht="13.5" customHeight="1">
      <c r="A68" s="126" t="s">
        <v>69</v>
      </c>
      <c r="B68" s="126"/>
      <c r="C68" s="126"/>
      <c r="D68" s="126"/>
      <c r="E68" s="126"/>
      <c r="F68" s="127"/>
      <c r="G68" s="105"/>
      <c r="IN68" s="27"/>
      <c r="IO68" s="27"/>
      <c r="IP68" s="27"/>
      <c r="IQ68" s="27"/>
      <c r="IR68" s="27"/>
      <c r="IS68"/>
      <c r="IT68"/>
    </row>
    <row r="69" spans="1:254" s="26" customFormat="1" ht="13.5" customHeight="1">
      <c r="A69" s="34" t="s">
        <v>70</v>
      </c>
      <c r="B69" s="35"/>
      <c r="C69" s="36" t="s">
        <v>71</v>
      </c>
      <c r="D69" s="36" t="s">
        <v>10</v>
      </c>
      <c r="E69" s="36">
        <v>1000</v>
      </c>
      <c r="F69" s="101">
        <v>0.27</v>
      </c>
      <c r="G69" s="105">
        <f t="shared" si="0"/>
        <v>0.189</v>
      </c>
      <c r="IN69" s="27"/>
      <c r="IO69" s="27"/>
      <c r="IP69" s="27"/>
      <c r="IQ69" s="27"/>
      <c r="IR69" s="27"/>
      <c r="IS69"/>
      <c r="IT69"/>
    </row>
    <row r="70" spans="1:254" s="37" customFormat="1" ht="13.5" customHeight="1">
      <c r="A70" s="34" t="s">
        <v>72</v>
      </c>
      <c r="B70" s="35"/>
      <c r="C70" s="36" t="s">
        <v>71</v>
      </c>
      <c r="D70" s="36" t="s">
        <v>10</v>
      </c>
      <c r="E70" s="36">
        <v>1000</v>
      </c>
      <c r="F70" s="101">
        <v>0.36</v>
      </c>
      <c r="G70" s="105">
        <f t="shared" si="0"/>
        <v>0.252</v>
      </c>
      <c r="IS70" s="38"/>
      <c r="IT70" s="38"/>
    </row>
    <row r="71" spans="1:254" s="37" customFormat="1" ht="13.5" customHeight="1">
      <c r="A71" s="34" t="s">
        <v>73</v>
      </c>
      <c r="B71" s="35"/>
      <c r="C71" s="36" t="s">
        <v>71</v>
      </c>
      <c r="D71" s="36" t="s">
        <v>10</v>
      </c>
      <c r="E71" s="36">
        <v>500</v>
      </c>
      <c r="F71" s="102">
        <v>0.591</v>
      </c>
      <c r="G71" s="105">
        <f t="shared" si="0"/>
        <v>0.41369999999999996</v>
      </c>
      <c r="IS71" s="38"/>
      <c r="IT71" s="38"/>
    </row>
    <row r="72" spans="1:254" s="23" customFormat="1" ht="12" customHeight="1">
      <c r="A72" s="34" t="s">
        <v>74</v>
      </c>
      <c r="B72" s="39"/>
      <c r="C72" s="36" t="s">
        <v>71</v>
      </c>
      <c r="D72" s="36" t="s">
        <v>10</v>
      </c>
      <c r="E72" s="36">
        <v>500</v>
      </c>
      <c r="F72" s="100">
        <v>0.644</v>
      </c>
      <c r="G72" s="105">
        <f t="shared" si="0"/>
        <v>0.45080000000000003</v>
      </c>
      <c r="IM72" s="24"/>
      <c r="IN72" s="24"/>
      <c r="IO72" s="24"/>
      <c r="IP72" s="24"/>
      <c r="IQ72" s="24"/>
      <c r="IR72" s="24"/>
      <c r="IS72" s="24"/>
      <c r="IT72" s="24"/>
    </row>
    <row r="73" spans="1:254" s="23" customFormat="1" ht="12" customHeight="1">
      <c r="A73" s="34" t="s">
        <v>75</v>
      </c>
      <c r="B73" s="39"/>
      <c r="C73" s="36" t="s">
        <v>71</v>
      </c>
      <c r="D73" s="36" t="s">
        <v>10</v>
      </c>
      <c r="E73" s="36">
        <v>500</v>
      </c>
      <c r="F73" s="100">
        <v>0.718</v>
      </c>
      <c r="G73" s="105">
        <f t="shared" si="0"/>
        <v>0.5025999999999999</v>
      </c>
      <c r="IM73" s="24"/>
      <c r="IN73" s="24"/>
      <c r="IO73" s="24"/>
      <c r="IP73" s="24"/>
      <c r="IQ73" s="24"/>
      <c r="IR73" s="24"/>
      <c r="IS73" s="24"/>
      <c r="IT73" s="24"/>
    </row>
    <row r="74" spans="1:254" s="23" customFormat="1" ht="12" customHeight="1">
      <c r="A74" s="34" t="s">
        <v>76</v>
      </c>
      <c r="B74" s="39"/>
      <c r="C74" s="36" t="s">
        <v>71</v>
      </c>
      <c r="D74" s="36" t="s">
        <v>28</v>
      </c>
      <c r="E74" s="40">
        <v>250</v>
      </c>
      <c r="F74" s="100">
        <v>0.9</v>
      </c>
      <c r="G74" s="105">
        <f t="shared" si="0"/>
        <v>0.6300000000000001</v>
      </c>
      <c r="IM74" s="24"/>
      <c r="IN74" s="24"/>
      <c r="IO74" s="24"/>
      <c r="IP74" s="24"/>
      <c r="IQ74" s="24"/>
      <c r="IR74" s="24"/>
      <c r="IS74" s="24"/>
      <c r="IT74" s="24"/>
    </row>
    <row r="75" spans="1:254" s="23" customFormat="1" ht="12" customHeight="1">
      <c r="A75" s="34" t="s">
        <v>77</v>
      </c>
      <c r="B75" s="39"/>
      <c r="C75" s="36" t="s">
        <v>71</v>
      </c>
      <c r="D75" s="36" t="s">
        <v>10</v>
      </c>
      <c r="E75" s="36">
        <v>500</v>
      </c>
      <c r="F75" s="100">
        <v>0.82</v>
      </c>
      <c r="G75" s="105">
        <f aca="true" t="shared" si="1" ref="G75:G138">F75/100*70</f>
        <v>0.574</v>
      </c>
      <c r="IM75" s="24"/>
      <c r="IN75" s="24"/>
      <c r="IO75" s="24"/>
      <c r="IP75" s="24"/>
      <c r="IQ75" s="24"/>
      <c r="IR75" s="24"/>
      <c r="IS75" s="24"/>
      <c r="IT75" s="24"/>
    </row>
    <row r="76" spans="1:254" s="23" customFormat="1" ht="12" customHeight="1">
      <c r="A76" s="34" t="s">
        <v>78</v>
      </c>
      <c r="B76" s="39"/>
      <c r="C76" s="36" t="s">
        <v>71</v>
      </c>
      <c r="D76" s="36" t="s">
        <v>10</v>
      </c>
      <c r="E76" s="40">
        <v>250</v>
      </c>
      <c r="F76" s="100">
        <v>0.97</v>
      </c>
      <c r="G76" s="105">
        <f t="shared" si="1"/>
        <v>0.679</v>
      </c>
      <c r="IM76" s="24"/>
      <c r="IN76" s="24"/>
      <c r="IO76" s="24"/>
      <c r="IP76" s="24"/>
      <c r="IQ76" s="24"/>
      <c r="IR76" s="24"/>
      <c r="IS76" s="24"/>
      <c r="IT76" s="24"/>
    </row>
    <row r="77" spans="1:254" s="23" customFormat="1" ht="12" customHeight="1">
      <c r="A77" s="34" t="s">
        <v>79</v>
      </c>
      <c r="B77" s="39"/>
      <c r="C77" s="36" t="s">
        <v>71</v>
      </c>
      <c r="D77" s="36" t="s">
        <v>10</v>
      </c>
      <c r="E77" s="41">
        <v>300</v>
      </c>
      <c r="F77" s="100">
        <v>1.59</v>
      </c>
      <c r="G77" s="105">
        <f t="shared" si="1"/>
        <v>1.113</v>
      </c>
      <c r="IM77" s="24"/>
      <c r="IN77" s="24"/>
      <c r="IO77" s="24"/>
      <c r="IP77" s="24"/>
      <c r="IQ77" s="24"/>
      <c r="IR77" s="24"/>
      <c r="IS77" s="24"/>
      <c r="IT77" s="24"/>
    </row>
    <row r="78" spans="1:254" s="26" customFormat="1" ht="19.5" customHeight="1">
      <c r="A78" s="136" t="s">
        <v>80</v>
      </c>
      <c r="B78" s="136"/>
      <c r="C78" s="136"/>
      <c r="D78" s="42"/>
      <c r="E78" s="42"/>
      <c r="F78" s="103"/>
      <c r="G78" s="105"/>
      <c r="IM78" s="27"/>
      <c r="IN78" s="27"/>
      <c r="IO78" s="27"/>
      <c r="IP78" s="27"/>
      <c r="IQ78" s="27"/>
      <c r="IR78" s="27"/>
      <c r="IS78" s="27"/>
      <c r="IT78" s="27"/>
    </row>
    <row r="79" spans="1:254" s="26" customFormat="1" ht="12" customHeight="1">
      <c r="A79" s="135" t="s">
        <v>81</v>
      </c>
      <c r="B79" s="135"/>
      <c r="C79" s="36" t="s">
        <v>71</v>
      </c>
      <c r="D79" s="36" t="s">
        <v>10</v>
      </c>
      <c r="E79" s="36">
        <v>1000</v>
      </c>
      <c r="F79" s="100">
        <v>0.4</v>
      </c>
      <c r="G79" s="105">
        <f t="shared" si="1"/>
        <v>0.28</v>
      </c>
      <c r="IM79" s="27"/>
      <c r="IN79" s="27"/>
      <c r="IO79" s="27"/>
      <c r="IP79" s="27"/>
      <c r="IQ79" s="27"/>
      <c r="IR79" s="27"/>
      <c r="IS79" s="27"/>
      <c r="IT79" s="27"/>
    </row>
    <row r="80" spans="1:254" s="26" customFormat="1" ht="12" customHeight="1">
      <c r="A80" s="135" t="s">
        <v>82</v>
      </c>
      <c r="B80" s="135"/>
      <c r="C80" s="36" t="s">
        <v>71</v>
      </c>
      <c r="D80" s="36" t="s">
        <v>10</v>
      </c>
      <c r="E80" s="36">
        <v>1000</v>
      </c>
      <c r="F80" s="100">
        <v>0.6000000000000001</v>
      </c>
      <c r="G80" s="105">
        <f t="shared" si="1"/>
        <v>0.4200000000000001</v>
      </c>
      <c r="IM80" s="27"/>
      <c r="IN80" s="27"/>
      <c r="IO80" s="27"/>
      <c r="IP80" s="27"/>
      <c r="IQ80" s="27"/>
      <c r="IR80" s="27"/>
      <c r="IS80" s="27"/>
      <c r="IT80" s="27"/>
    </row>
    <row r="81" spans="1:254" s="26" customFormat="1" ht="12" customHeight="1">
      <c r="A81" s="135" t="s">
        <v>83</v>
      </c>
      <c r="B81" s="135"/>
      <c r="C81" s="36" t="s">
        <v>71</v>
      </c>
      <c r="D81" s="36" t="s">
        <v>10</v>
      </c>
      <c r="E81" s="36">
        <v>1000</v>
      </c>
      <c r="F81" s="100">
        <v>0.6000000000000001</v>
      </c>
      <c r="G81" s="105">
        <f t="shared" si="1"/>
        <v>0.4200000000000001</v>
      </c>
      <c r="IM81" s="27"/>
      <c r="IN81" s="27"/>
      <c r="IO81" s="27"/>
      <c r="IP81" s="27"/>
      <c r="IQ81" s="27"/>
      <c r="IR81" s="27"/>
      <c r="IS81" s="27"/>
      <c r="IT81" s="27"/>
    </row>
    <row r="82" spans="1:254" s="26" customFormat="1" ht="12" customHeight="1">
      <c r="A82" s="135" t="s">
        <v>84</v>
      </c>
      <c r="B82" s="135"/>
      <c r="C82" s="36" t="s">
        <v>71</v>
      </c>
      <c r="D82" s="36" t="s">
        <v>10</v>
      </c>
      <c r="E82" s="36">
        <v>1000</v>
      </c>
      <c r="F82" s="100">
        <v>0.6000000000000001</v>
      </c>
      <c r="G82" s="105">
        <f t="shared" si="1"/>
        <v>0.4200000000000001</v>
      </c>
      <c r="IM82" s="27"/>
      <c r="IN82" s="27"/>
      <c r="IO82" s="27"/>
      <c r="IP82" s="27"/>
      <c r="IQ82" s="27"/>
      <c r="IR82" s="27"/>
      <c r="IS82" s="27"/>
      <c r="IT82" s="27"/>
    </row>
    <row r="83" spans="1:254" s="26" customFormat="1" ht="12" customHeight="1">
      <c r="A83" s="135" t="s">
        <v>85</v>
      </c>
      <c r="B83" s="135"/>
      <c r="C83" s="36" t="s">
        <v>71</v>
      </c>
      <c r="D83" s="36" t="s">
        <v>10</v>
      </c>
      <c r="E83" s="36">
        <v>1000</v>
      </c>
      <c r="F83" s="100">
        <v>0.6000000000000001</v>
      </c>
      <c r="G83" s="105">
        <f t="shared" si="1"/>
        <v>0.4200000000000001</v>
      </c>
      <c r="IM83" s="27"/>
      <c r="IN83" s="27"/>
      <c r="IO83" s="27"/>
      <c r="IP83" s="27"/>
      <c r="IQ83" s="27"/>
      <c r="IR83" s="27"/>
      <c r="IS83" s="27"/>
      <c r="IT83" s="27"/>
    </row>
    <row r="84" spans="1:254" s="26" customFormat="1" ht="12" customHeight="1">
      <c r="A84" s="135" t="s">
        <v>86</v>
      </c>
      <c r="B84" s="135"/>
      <c r="C84" s="36" t="s">
        <v>71</v>
      </c>
      <c r="D84" s="36" t="s">
        <v>10</v>
      </c>
      <c r="E84" s="36">
        <v>1000</v>
      </c>
      <c r="F84" s="100">
        <v>0.6000000000000001</v>
      </c>
      <c r="G84" s="105">
        <f t="shared" si="1"/>
        <v>0.4200000000000001</v>
      </c>
      <c r="IM84" s="27"/>
      <c r="IN84" s="27"/>
      <c r="IO84" s="27"/>
      <c r="IP84" s="27"/>
      <c r="IQ84" s="27"/>
      <c r="IR84" s="27"/>
      <c r="IS84" s="27"/>
      <c r="IT84" s="27"/>
    </row>
    <row r="85" spans="1:254" s="26" customFormat="1" ht="12" customHeight="1">
      <c r="A85" s="135" t="s">
        <v>87</v>
      </c>
      <c r="B85" s="135"/>
      <c r="C85" s="36" t="s">
        <v>71</v>
      </c>
      <c r="D85" s="36" t="s">
        <v>10</v>
      </c>
      <c r="E85" s="36">
        <v>1000</v>
      </c>
      <c r="F85" s="100">
        <v>0.6000000000000001</v>
      </c>
      <c r="G85" s="105">
        <f t="shared" si="1"/>
        <v>0.4200000000000001</v>
      </c>
      <c r="IM85" s="27"/>
      <c r="IN85" s="27"/>
      <c r="IO85" s="27"/>
      <c r="IP85" s="27"/>
      <c r="IQ85" s="27"/>
      <c r="IR85" s="27"/>
      <c r="IS85" s="27"/>
      <c r="IT85" s="27"/>
    </row>
    <row r="86" spans="1:254" s="26" customFormat="1" ht="12" customHeight="1">
      <c r="A86" s="135" t="s">
        <v>88</v>
      </c>
      <c r="B86" s="135"/>
      <c r="C86" s="36" t="s">
        <v>71</v>
      </c>
      <c r="D86" s="36" t="s">
        <v>10</v>
      </c>
      <c r="E86" s="36">
        <v>1000</v>
      </c>
      <c r="F86" s="100">
        <v>0.6000000000000001</v>
      </c>
      <c r="G86" s="105">
        <f t="shared" si="1"/>
        <v>0.4200000000000001</v>
      </c>
      <c r="IM86" s="27"/>
      <c r="IN86" s="27"/>
      <c r="IO86" s="27"/>
      <c r="IP86" s="27"/>
      <c r="IQ86" s="27"/>
      <c r="IR86" s="27"/>
      <c r="IS86" s="27"/>
      <c r="IT86" s="27"/>
    </row>
    <row r="87" spans="1:254" s="26" customFormat="1" ht="12" customHeight="1">
      <c r="A87" s="135" t="s">
        <v>89</v>
      </c>
      <c r="B87" s="135"/>
      <c r="C87" s="36" t="s">
        <v>71</v>
      </c>
      <c r="D87" s="36" t="s">
        <v>10</v>
      </c>
      <c r="E87" s="36">
        <v>1000</v>
      </c>
      <c r="F87" s="100">
        <v>0.6000000000000001</v>
      </c>
      <c r="G87" s="105">
        <f t="shared" si="1"/>
        <v>0.4200000000000001</v>
      </c>
      <c r="IM87" s="27"/>
      <c r="IN87" s="27"/>
      <c r="IO87" s="27"/>
      <c r="IP87" s="27"/>
      <c r="IQ87" s="27"/>
      <c r="IR87" s="27"/>
      <c r="IS87" s="27"/>
      <c r="IT87" s="27"/>
    </row>
    <row r="88" spans="1:254" s="26" customFormat="1" ht="12" customHeight="1">
      <c r="A88" s="135" t="s">
        <v>90</v>
      </c>
      <c r="B88" s="135"/>
      <c r="C88" s="36" t="s">
        <v>71</v>
      </c>
      <c r="D88" s="36" t="s">
        <v>10</v>
      </c>
      <c r="E88" s="36">
        <v>1000</v>
      </c>
      <c r="F88" s="100">
        <v>0.6000000000000001</v>
      </c>
      <c r="G88" s="105">
        <f t="shared" si="1"/>
        <v>0.4200000000000001</v>
      </c>
      <c r="IM88" s="27"/>
      <c r="IN88" s="27"/>
      <c r="IO88" s="27"/>
      <c r="IP88" s="27"/>
      <c r="IQ88" s="27"/>
      <c r="IR88" s="27"/>
      <c r="IS88" s="27"/>
      <c r="IT88" s="27"/>
    </row>
    <row r="89" spans="1:254" s="23" customFormat="1" ht="12" customHeight="1">
      <c r="A89" s="135" t="s">
        <v>91</v>
      </c>
      <c r="B89" s="135"/>
      <c r="C89" s="36" t="s">
        <v>71</v>
      </c>
      <c r="D89" s="36" t="s">
        <v>10</v>
      </c>
      <c r="E89" s="36">
        <v>500</v>
      </c>
      <c r="F89" s="100">
        <v>0.5700000000000001</v>
      </c>
      <c r="G89" s="105">
        <f t="shared" si="1"/>
        <v>0.399</v>
      </c>
      <c r="IM89" s="24"/>
      <c r="IN89" s="24"/>
      <c r="IO89" s="24"/>
      <c r="IP89" s="24"/>
      <c r="IQ89" s="24"/>
      <c r="IR89" s="24"/>
      <c r="IS89" s="24"/>
      <c r="IT89" s="24"/>
    </row>
    <row r="90" spans="1:254" s="23" customFormat="1" ht="12" customHeight="1">
      <c r="A90" s="135" t="s">
        <v>92</v>
      </c>
      <c r="B90" s="135"/>
      <c r="C90" s="36" t="s">
        <v>71</v>
      </c>
      <c r="D90" s="36" t="s">
        <v>10</v>
      </c>
      <c r="E90" s="36">
        <v>500</v>
      </c>
      <c r="F90" s="100">
        <v>0.5700000000000001</v>
      </c>
      <c r="G90" s="105">
        <f t="shared" si="1"/>
        <v>0.399</v>
      </c>
      <c r="IM90" s="24"/>
      <c r="IN90" s="24"/>
      <c r="IO90" s="24"/>
      <c r="IP90" s="24"/>
      <c r="IQ90" s="24"/>
      <c r="IR90" s="24"/>
      <c r="IS90" s="24"/>
      <c r="IT90" s="24"/>
    </row>
    <row r="91" spans="1:254" s="23" customFormat="1" ht="12" customHeight="1">
      <c r="A91" s="135" t="s">
        <v>93</v>
      </c>
      <c r="B91" s="135"/>
      <c r="C91" s="36" t="s">
        <v>71</v>
      </c>
      <c r="D91" s="36" t="s">
        <v>10</v>
      </c>
      <c r="E91" s="36">
        <v>500</v>
      </c>
      <c r="F91" s="100">
        <v>0.5700000000000001</v>
      </c>
      <c r="G91" s="105">
        <f t="shared" si="1"/>
        <v>0.399</v>
      </c>
      <c r="IM91" s="24"/>
      <c r="IN91" s="24"/>
      <c r="IO91" s="24"/>
      <c r="IP91" s="24"/>
      <c r="IQ91" s="24"/>
      <c r="IR91" s="24"/>
      <c r="IS91" s="24"/>
      <c r="IT91" s="24"/>
    </row>
    <row r="92" spans="1:254" s="23" customFormat="1" ht="12" customHeight="1">
      <c r="A92" s="135" t="s">
        <v>94</v>
      </c>
      <c r="B92" s="135"/>
      <c r="C92" s="36" t="s">
        <v>71</v>
      </c>
      <c r="D92" s="36" t="s">
        <v>10</v>
      </c>
      <c r="E92" s="36">
        <v>500</v>
      </c>
      <c r="F92" s="100">
        <v>0.5700000000000001</v>
      </c>
      <c r="G92" s="105">
        <f t="shared" si="1"/>
        <v>0.399</v>
      </c>
      <c r="IM92" s="24"/>
      <c r="IN92" s="24"/>
      <c r="IO92" s="24"/>
      <c r="IP92" s="24"/>
      <c r="IQ92" s="24"/>
      <c r="IR92" s="24"/>
      <c r="IS92" s="24"/>
      <c r="IT92" s="24"/>
    </row>
    <row r="93" spans="1:254" s="23" customFormat="1" ht="12" customHeight="1">
      <c r="A93" s="135" t="s">
        <v>95</v>
      </c>
      <c r="B93" s="135"/>
      <c r="C93" s="36" t="s">
        <v>71</v>
      </c>
      <c r="D93" s="36" t="s">
        <v>10</v>
      </c>
      <c r="E93" s="36">
        <v>500</v>
      </c>
      <c r="F93" s="100">
        <v>0.5700000000000001</v>
      </c>
      <c r="G93" s="105">
        <f t="shared" si="1"/>
        <v>0.399</v>
      </c>
      <c r="IM93" s="24"/>
      <c r="IN93" s="24"/>
      <c r="IO93" s="24"/>
      <c r="IP93" s="24"/>
      <c r="IQ93" s="24"/>
      <c r="IR93" s="24"/>
      <c r="IS93" s="24"/>
      <c r="IT93" s="24"/>
    </row>
    <row r="94" spans="1:254" s="23" customFormat="1" ht="12" customHeight="1">
      <c r="A94" s="135" t="s">
        <v>96</v>
      </c>
      <c r="B94" s="135"/>
      <c r="C94" s="36" t="s">
        <v>71</v>
      </c>
      <c r="D94" s="36" t="s">
        <v>10</v>
      </c>
      <c r="E94" s="36">
        <v>500</v>
      </c>
      <c r="F94" s="100">
        <v>0.5700000000000001</v>
      </c>
      <c r="G94" s="105">
        <f t="shared" si="1"/>
        <v>0.399</v>
      </c>
      <c r="IM94" s="24"/>
      <c r="IN94" s="24"/>
      <c r="IO94" s="24"/>
      <c r="IP94" s="24"/>
      <c r="IQ94" s="24"/>
      <c r="IR94" s="24"/>
      <c r="IS94" s="24"/>
      <c r="IT94" s="24"/>
    </row>
    <row r="95" spans="1:254" s="23" customFormat="1" ht="12" customHeight="1">
      <c r="A95" s="135" t="s">
        <v>97</v>
      </c>
      <c r="B95" s="135"/>
      <c r="C95" s="36" t="s">
        <v>71</v>
      </c>
      <c r="D95" s="36" t="s">
        <v>10</v>
      </c>
      <c r="E95" s="36">
        <v>500</v>
      </c>
      <c r="F95" s="100">
        <v>0.5700000000000001</v>
      </c>
      <c r="G95" s="105">
        <f t="shared" si="1"/>
        <v>0.399</v>
      </c>
      <c r="IM95" s="24"/>
      <c r="IN95" s="24"/>
      <c r="IO95" s="24"/>
      <c r="IP95" s="24"/>
      <c r="IQ95" s="24"/>
      <c r="IR95" s="24"/>
      <c r="IS95" s="24"/>
      <c r="IT95" s="24"/>
    </row>
    <row r="96" spans="1:254" s="23" customFormat="1" ht="12" customHeight="1">
      <c r="A96" s="135" t="s">
        <v>98</v>
      </c>
      <c r="B96" s="135"/>
      <c r="C96" s="36" t="s">
        <v>71</v>
      </c>
      <c r="D96" s="36" t="s">
        <v>10</v>
      </c>
      <c r="E96" s="36">
        <v>500</v>
      </c>
      <c r="F96" s="100">
        <v>0.5700000000000001</v>
      </c>
      <c r="G96" s="105">
        <f t="shared" si="1"/>
        <v>0.399</v>
      </c>
      <c r="IM96" s="24"/>
      <c r="IN96" s="24"/>
      <c r="IO96" s="24"/>
      <c r="IP96" s="24"/>
      <c r="IQ96" s="24"/>
      <c r="IR96" s="24"/>
      <c r="IS96" s="24"/>
      <c r="IT96" s="24"/>
    </row>
    <row r="97" spans="1:254" s="23" customFormat="1" ht="12" customHeight="1">
      <c r="A97" s="135" t="s">
        <v>99</v>
      </c>
      <c r="B97" s="135"/>
      <c r="C97" s="36" t="s">
        <v>71</v>
      </c>
      <c r="D97" s="36" t="s">
        <v>10</v>
      </c>
      <c r="E97" s="36">
        <v>500</v>
      </c>
      <c r="F97" s="100">
        <v>0.5700000000000001</v>
      </c>
      <c r="G97" s="105">
        <f t="shared" si="1"/>
        <v>0.399</v>
      </c>
      <c r="IM97" s="24"/>
      <c r="IN97" s="24"/>
      <c r="IO97" s="24"/>
      <c r="IP97" s="24"/>
      <c r="IQ97" s="24"/>
      <c r="IR97" s="24"/>
      <c r="IS97" s="24"/>
      <c r="IT97" s="24"/>
    </row>
    <row r="98" spans="1:254" s="23" customFormat="1" ht="12" customHeight="1">
      <c r="A98" s="135" t="s">
        <v>100</v>
      </c>
      <c r="B98" s="135"/>
      <c r="C98" s="36" t="s">
        <v>71</v>
      </c>
      <c r="D98" s="36" t="s">
        <v>10</v>
      </c>
      <c r="E98" s="36">
        <v>500</v>
      </c>
      <c r="F98" s="100">
        <v>0.5700000000000001</v>
      </c>
      <c r="G98" s="105">
        <f t="shared" si="1"/>
        <v>0.399</v>
      </c>
      <c r="IM98" s="24"/>
      <c r="IN98" s="24"/>
      <c r="IO98" s="24"/>
      <c r="IP98" s="24"/>
      <c r="IQ98" s="24"/>
      <c r="IR98" s="24"/>
      <c r="IS98" s="24"/>
      <c r="IT98" s="24"/>
    </row>
    <row r="99" spans="1:254" s="23" customFormat="1" ht="12" customHeight="1">
      <c r="A99" s="135" t="s">
        <v>101</v>
      </c>
      <c r="B99" s="135"/>
      <c r="C99" s="36" t="s">
        <v>71</v>
      </c>
      <c r="D99" s="36" t="s">
        <v>10</v>
      </c>
      <c r="E99" s="36">
        <v>500</v>
      </c>
      <c r="F99" s="100">
        <v>0.5700000000000001</v>
      </c>
      <c r="G99" s="105">
        <f t="shared" si="1"/>
        <v>0.399</v>
      </c>
      <c r="IM99" s="24"/>
      <c r="IN99" s="24"/>
      <c r="IO99" s="24"/>
      <c r="IP99" s="24"/>
      <c r="IQ99" s="24"/>
      <c r="IR99" s="24"/>
      <c r="IS99" s="24"/>
      <c r="IT99" s="24"/>
    </row>
    <row r="100" spans="1:254" s="23" customFormat="1" ht="12" customHeight="1">
      <c r="A100" s="135" t="s">
        <v>102</v>
      </c>
      <c r="B100" s="135"/>
      <c r="C100" s="36" t="s">
        <v>71</v>
      </c>
      <c r="D100" s="36" t="s">
        <v>10</v>
      </c>
      <c r="E100" s="36">
        <v>500</v>
      </c>
      <c r="F100" s="100">
        <v>0.5700000000000001</v>
      </c>
      <c r="G100" s="105">
        <f t="shared" si="1"/>
        <v>0.399</v>
      </c>
      <c r="IM100" s="24"/>
      <c r="IN100" s="24"/>
      <c r="IO100" s="24"/>
      <c r="IP100" s="24"/>
      <c r="IQ100" s="24"/>
      <c r="IR100" s="24"/>
      <c r="IS100" s="24"/>
      <c r="IT100" s="24"/>
    </row>
    <row r="101" spans="1:254" s="23" customFormat="1" ht="12" customHeight="1">
      <c r="A101" s="135" t="s">
        <v>103</v>
      </c>
      <c r="B101" s="135"/>
      <c r="C101" s="36" t="s">
        <v>71</v>
      </c>
      <c r="D101" s="36" t="s">
        <v>10</v>
      </c>
      <c r="E101" s="36">
        <v>500</v>
      </c>
      <c r="F101" s="100">
        <v>0.5700000000000001</v>
      </c>
      <c r="G101" s="105">
        <f t="shared" si="1"/>
        <v>0.399</v>
      </c>
      <c r="IM101" s="24"/>
      <c r="IN101" s="24"/>
      <c r="IO101" s="24"/>
      <c r="IP101" s="24"/>
      <c r="IQ101" s="24"/>
      <c r="IR101" s="24"/>
      <c r="IS101" s="24"/>
      <c r="IT101" s="24"/>
    </row>
    <row r="102" spans="1:254" s="23" customFormat="1" ht="12" customHeight="1">
      <c r="A102" s="135" t="s">
        <v>104</v>
      </c>
      <c r="B102" s="135"/>
      <c r="C102" s="36" t="s">
        <v>71</v>
      </c>
      <c r="D102" s="36" t="s">
        <v>10</v>
      </c>
      <c r="E102" s="36">
        <v>500</v>
      </c>
      <c r="F102" s="100">
        <v>0.5700000000000001</v>
      </c>
      <c r="G102" s="105">
        <f t="shared" si="1"/>
        <v>0.399</v>
      </c>
      <c r="IM102" s="24"/>
      <c r="IN102" s="24"/>
      <c r="IO102" s="24"/>
      <c r="IP102" s="24"/>
      <c r="IQ102" s="24"/>
      <c r="IR102" s="24"/>
      <c r="IS102" s="24"/>
      <c r="IT102" s="24"/>
    </row>
    <row r="103" spans="1:254" s="23" customFormat="1" ht="12" customHeight="1">
      <c r="A103" s="135" t="s">
        <v>105</v>
      </c>
      <c r="B103" s="135"/>
      <c r="C103" s="36" t="s">
        <v>71</v>
      </c>
      <c r="D103" s="36" t="s">
        <v>10</v>
      </c>
      <c r="E103" s="36">
        <v>500</v>
      </c>
      <c r="F103" s="100">
        <v>0.97</v>
      </c>
      <c r="G103" s="105">
        <f t="shared" si="1"/>
        <v>0.679</v>
      </c>
      <c r="IM103" s="24"/>
      <c r="IN103" s="24"/>
      <c r="IO103" s="24"/>
      <c r="IP103" s="24"/>
      <c r="IQ103" s="24"/>
      <c r="IR103" s="24"/>
      <c r="IS103" s="24"/>
      <c r="IT103" s="24"/>
    </row>
    <row r="104" spans="1:254" s="23" customFormat="1" ht="12" customHeight="1">
      <c r="A104" s="135" t="s">
        <v>106</v>
      </c>
      <c r="B104" s="135"/>
      <c r="C104" s="36" t="s">
        <v>71</v>
      </c>
      <c r="D104" s="36" t="s">
        <v>10</v>
      </c>
      <c r="E104" s="36">
        <v>500</v>
      </c>
      <c r="F104" s="100">
        <v>0.97</v>
      </c>
      <c r="G104" s="105">
        <f t="shared" si="1"/>
        <v>0.679</v>
      </c>
      <c r="IM104" s="24"/>
      <c r="IN104" s="24"/>
      <c r="IO104" s="24"/>
      <c r="IP104" s="24"/>
      <c r="IQ104" s="24"/>
      <c r="IR104" s="24"/>
      <c r="IS104" s="24"/>
      <c r="IT104" s="24"/>
    </row>
    <row r="105" spans="1:254" s="23" customFormat="1" ht="12" customHeight="1">
      <c r="A105" s="135" t="s">
        <v>107</v>
      </c>
      <c r="B105" s="135"/>
      <c r="C105" s="36" t="s">
        <v>71</v>
      </c>
      <c r="D105" s="36" t="s">
        <v>10</v>
      </c>
      <c r="E105" s="36">
        <v>500</v>
      </c>
      <c r="F105" s="100">
        <v>0.97</v>
      </c>
      <c r="G105" s="105">
        <f t="shared" si="1"/>
        <v>0.679</v>
      </c>
      <c r="IM105" s="24"/>
      <c r="IN105" s="24"/>
      <c r="IO105" s="24"/>
      <c r="IP105" s="24"/>
      <c r="IQ105" s="24"/>
      <c r="IR105" s="24"/>
      <c r="IS105" s="24"/>
      <c r="IT105" s="24"/>
    </row>
    <row r="106" spans="1:254" s="23" customFormat="1" ht="12" customHeight="1">
      <c r="A106" s="135" t="s">
        <v>108</v>
      </c>
      <c r="B106" s="135"/>
      <c r="C106" s="36" t="s">
        <v>71</v>
      </c>
      <c r="D106" s="36" t="s">
        <v>10</v>
      </c>
      <c r="E106" s="36">
        <v>500</v>
      </c>
      <c r="F106" s="100">
        <v>0.97</v>
      </c>
      <c r="G106" s="105">
        <f t="shared" si="1"/>
        <v>0.679</v>
      </c>
      <c r="IM106" s="24"/>
      <c r="IN106" s="24"/>
      <c r="IO106" s="24"/>
      <c r="IP106" s="24"/>
      <c r="IQ106" s="24"/>
      <c r="IR106" s="24"/>
      <c r="IS106" s="24"/>
      <c r="IT106" s="24"/>
    </row>
    <row r="107" spans="1:254" s="23" customFormat="1" ht="12" customHeight="1">
      <c r="A107" s="135" t="s">
        <v>109</v>
      </c>
      <c r="B107" s="135"/>
      <c r="C107" s="36" t="s">
        <v>71</v>
      </c>
      <c r="D107" s="36" t="s">
        <v>10</v>
      </c>
      <c r="E107" s="36">
        <v>500</v>
      </c>
      <c r="F107" s="100">
        <v>0.97</v>
      </c>
      <c r="G107" s="105">
        <f t="shared" si="1"/>
        <v>0.679</v>
      </c>
      <c r="IM107" s="24"/>
      <c r="IN107" s="24"/>
      <c r="IO107" s="24"/>
      <c r="IP107" s="24"/>
      <c r="IQ107" s="24"/>
      <c r="IR107" s="24"/>
      <c r="IS107" s="24"/>
      <c r="IT107" s="24"/>
    </row>
    <row r="108" spans="1:254" s="23" customFormat="1" ht="12" customHeight="1">
      <c r="A108" s="135" t="s">
        <v>110</v>
      </c>
      <c r="B108" s="135"/>
      <c r="C108" s="36" t="s">
        <v>71</v>
      </c>
      <c r="D108" s="36" t="s">
        <v>10</v>
      </c>
      <c r="E108" s="36">
        <v>500</v>
      </c>
      <c r="F108" s="100">
        <v>0.97</v>
      </c>
      <c r="G108" s="105">
        <f t="shared" si="1"/>
        <v>0.679</v>
      </c>
      <c r="IM108" s="24"/>
      <c r="IN108" s="24"/>
      <c r="IO108" s="24"/>
      <c r="IP108" s="24"/>
      <c r="IQ108" s="24"/>
      <c r="IR108" s="24"/>
      <c r="IS108" s="24"/>
      <c r="IT108" s="24"/>
    </row>
    <row r="109" spans="1:254" s="23" customFormat="1" ht="12" customHeight="1">
      <c r="A109" s="135" t="s">
        <v>111</v>
      </c>
      <c r="B109" s="135"/>
      <c r="C109" s="36" t="s">
        <v>71</v>
      </c>
      <c r="D109" s="36" t="s">
        <v>10</v>
      </c>
      <c r="E109" s="36">
        <v>500</v>
      </c>
      <c r="F109" s="100">
        <v>0.97</v>
      </c>
      <c r="G109" s="105">
        <f t="shared" si="1"/>
        <v>0.679</v>
      </c>
      <c r="IM109" s="24"/>
      <c r="IN109" s="24"/>
      <c r="IO109" s="24"/>
      <c r="IP109" s="24"/>
      <c r="IQ109" s="24"/>
      <c r="IR109" s="24"/>
      <c r="IS109" s="24"/>
      <c r="IT109" s="24"/>
    </row>
    <row r="110" spans="1:254" s="23" customFormat="1" ht="12" customHeight="1">
      <c r="A110" s="135" t="s">
        <v>112</v>
      </c>
      <c r="B110" s="135"/>
      <c r="C110" s="36" t="s">
        <v>71</v>
      </c>
      <c r="D110" s="36" t="s">
        <v>10</v>
      </c>
      <c r="E110" s="36">
        <v>500</v>
      </c>
      <c r="F110" s="100">
        <v>0.97</v>
      </c>
      <c r="G110" s="105">
        <f t="shared" si="1"/>
        <v>0.679</v>
      </c>
      <c r="IM110" s="24"/>
      <c r="IN110" s="24"/>
      <c r="IO110" s="24"/>
      <c r="IP110" s="24"/>
      <c r="IQ110" s="24"/>
      <c r="IR110" s="24"/>
      <c r="IS110" s="24"/>
      <c r="IT110" s="24"/>
    </row>
    <row r="111" spans="1:254" s="23" customFormat="1" ht="12" customHeight="1">
      <c r="A111" s="135" t="s">
        <v>113</v>
      </c>
      <c r="B111" s="135"/>
      <c r="C111" s="36" t="s">
        <v>71</v>
      </c>
      <c r="D111" s="36" t="s">
        <v>10</v>
      </c>
      <c r="E111" s="36">
        <v>500</v>
      </c>
      <c r="F111" s="100">
        <v>0.97</v>
      </c>
      <c r="G111" s="105">
        <f t="shared" si="1"/>
        <v>0.679</v>
      </c>
      <c r="IM111" s="24"/>
      <c r="IN111" s="24"/>
      <c r="IO111" s="24"/>
      <c r="IP111" s="24"/>
      <c r="IQ111" s="24"/>
      <c r="IR111" s="24"/>
      <c r="IS111" s="24"/>
      <c r="IT111" s="24"/>
    </row>
    <row r="112" spans="1:254" s="23" customFormat="1" ht="12" customHeight="1">
      <c r="A112" s="135" t="s">
        <v>114</v>
      </c>
      <c r="B112" s="135"/>
      <c r="C112" s="36" t="s">
        <v>71</v>
      </c>
      <c r="D112" s="36" t="s">
        <v>10</v>
      </c>
      <c r="E112" s="36">
        <v>500</v>
      </c>
      <c r="F112" s="100">
        <v>0.97</v>
      </c>
      <c r="G112" s="105">
        <f t="shared" si="1"/>
        <v>0.679</v>
      </c>
      <c r="IM112" s="24"/>
      <c r="IN112" s="24"/>
      <c r="IO112" s="24"/>
      <c r="IP112" s="24"/>
      <c r="IQ112" s="24"/>
      <c r="IR112" s="24"/>
      <c r="IS112" s="24"/>
      <c r="IT112" s="24"/>
    </row>
    <row r="113" spans="1:254" s="23" customFormat="1" ht="12" customHeight="1">
      <c r="A113" s="135" t="s">
        <v>115</v>
      </c>
      <c r="B113" s="135"/>
      <c r="C113" s="36" t="s">
        <v>71</v>
      </c>
      <c r="D113" s="36" t="s">
        <v>10</v>
      </c>
      <c r="E113" s="36">
        <v>500</v>
      </c>
      <c r="F113" s="100">
        <v>0.97</v>
      </c>
      <c r="G113" s="105">
        <f t="shared" si="1"/>
        <v>0.679</v>
      </c>
      <c r="IM113" s="24"/>
      <c r="IN113" s="24"/>
      <c r="IO113" s="24"/>
      <c r="IP113" s="24"/>
      <c r="IQ113" s="24"/>
      <c r="IR113" s="24"/>
      <c r="IS113" s="24"/>
      <c r="IT113" s="24"/>
    </row>
    <row r="114" spans="1:254" s="23" customFormat="1" ht="12" customHeight="1">
      <c r="A114" s="135" t="s">
        <v>116</v>
      </c>
      <c r="B114" s="135"/>
      <c r="C114" s="36" t="s">
        <v>71</v>
      </c>
      <c r="D114" s="36" t="s">
        <v>10</v>
      </c>
      <c r="E114" s="36">
        <v>500</v>
      </c>
      <c r="F114" s="100">
        <v>0.97</v>
      </c>
      <c r="G114" s="105">
        <f t="shared" si="1"/>
        <v>0.679</v>
      </c>
      <c r="IM114" s="24"/>
      <c r="IN114" s="24"/>
      <c r="IO114" s="24"/>
      <c r="IP114" s="24"/>
      <c r="IQ114" s="24"/>
      <c r="IR114" s="24"/>
      <c r="IS114" s="24"/>
      <c r="IT114" s="24"/>
    </row>
    <row r="115" spans="1:254" s="23" customFormat="1" ht="12" customHeight="1">
      <c r="A115" s="135" t="s">
        <v>117</v>
      </c>
      <c r="B115" s="135"/>
      <c r="C115" s="36" t="s">
        <v>71</v>
      </c>
      <c r="D115" s="36" t="s">
        <v>10</v>
      </c>
      <c r="E115" s="36">
        <v>500</v>
      </c>
      <c r="F115" s="100">
        <v>0.97</v>
      </c>
      <c r="G115" s="105">
        <f t="shared" si="1"/>
        <v>0.679</v>
      </c>
      <c r="IM115" s="24"/>
      <c r="IN115" s="24"/>
      <c r="IO115" s="24"/>
      <c r="IP115" s="24"/>
      <c r="IQ115" s="24"/>
      <c r="IR115" s="24"/>
      <c r="IS115" s="24"/>
      <c r="IT115" s="24"/>
    </row>
    <row r="116" spans="1:254" s="23" customFormat="1" ht="12" customHeight="1">
      <c r="A116" s="135" t="s">
        <v>118</v>
      </c>
      <c r="B116" s="135"/>
      <c r="C116" s="36" t="s">
        <v>71</v>
      </c>
      <c r="D116" s="36" t="s">
        <v>10</v>
      </c>
      <c r="E116" s="36">
        <v>500</v>
      </c>
      <c r="F116" s="100">
        <v>0.97</v>
      </c>
      <c r="G116" s="105">
        <f t="shared" si="1"/>
        <v>0.679</v>
      </c>
      <c r="IM116" s="24"/>
      <c r="IN116" s="24"/>
      <c r="IO116" s="24"/>
      <c r="IP116" s="24"/>
      <c r="IQ116" s="24"/>
      <c r="IR116" s="24"/>
      <c r="IS116" s="24"/>
      <c r="IT116" s="24"/>
    </row>
    <row r="117" spans="1:254" s="23" customFormat="1" ht="12" customHeight="1">
      <c r="A117" s="135" t="s">
        <v>119</v>
      </c>
      <c r="B117" s="135"/>
      <c r="C117" s="36" t="s">
        <v>71</v>
      </c>
      <c r="D117" s="36" t="s">
        <v>10</v>
      </c>
      <c r="E117" s="36">
        <v>500</v>
      </c>
      <c r="F117" s="100">
        <v>0.97</v>
      </c>
      <c r="G117" s="105">
        <f t="shared" si="1"/>
        <v>0.679</v>
      </c>
      <c r="IM117" s="24"/>
      <c r="IN117" s="24"/>
      <c r="IO117" s="24"/>
      <c r="IP117" s="24"/>
      <c r="IQ117" s="24"/>
      <c r="IR117" s="24"/>
      <c r="IS117" s="24"/>
      <c r="IT117" s="24"/>
    </row>
    <row r="118" spans="1:254" s="23" customFormat="1" ht="12" customHeight="1">
      <c r="A118" s="135" t="s">
        <v>120</v>
      </c>
      <c r="B118" s="135"/>
      <c r="C118" s="36" t="s">
        <v>71</v>
      </c>
      <c r="D118" s="36" t="s">
        <v>10</v>
      </c>
      <c r="E118" s="36">
        <v>500</v>
      </c>
      <c r="F118" s="100">
        <v>0.97</v>
      </c>
      <c r="G118" s="105">
        <f t="shared" si="1"/>
        <v>0.679</v>
      </c>
      <c r="IM118" s="24"/>
      <c r="IN118" s="24"/>
      <c r="IO118" s="24"/>
      <c r="IP118" s="24"/>
      <c r="IQ118" s="24"/>
      <c r="IR118" s="24"/>
      <c r="IS118" s="24"/>
      <c r="IT118" s="24"/>
    </row>
    <row r="119" spans="1:254" s="26" customFormat="1" ht="13.5" customHeight="1">
      <c r="A119" s="130" t="s">
        <v>121</v>
      </c>
      <c r="B119" s="130"/>
      <c r="C119" s="130"/>
      <c r="D119" s="130"/>
      <c r="E119" s="130"/>
      <c r="F119" s="131"/>
      <c r="G119" s="105"/>
      <c r="IN119" s="27"/>
      <c r="IO119" s="27"/>
      <c r="IP119" s="27"/>
      <c r="IQ119" s="27"/>
      <c r="IR119" s="27"/>
      <c r="IS119"/>
      <c r="IT119"/>
    </row>
    <row r="120" spans="1:254" s="23" customFormat="1" ht="12" customHeight="1">
      <c r="A120" s="132" t="s">
        <v>122</v>
      </c>
      <c r="B120" s="132"/>
      <c r="C120" s="43" t="s">
        <v>71</v>
      </c>
      <c r="D120" s="36" t="s">
        <v>10</v>
      </c>
      <c r="E120" s="36">
        <v>1000</v>
      </c>
      <c r="F120" s="100">
        <v>0.65</v>
      </c>
      <c r="G120" s="105">
        <f t="shared" si="1"/>
        <v>0.455</v>
      </c>
      <c r="IM120" s="24"/>
      <c r="IN120" s="24"/>
      <c r="IO120" s="24"/>
      <c r="IP120" s="24"/>
      <c r="IQ120" s="24"/>
      <c r="IR120" s="24"/>
      <c r="IS120" s="24"/>
      <c r="IT120" s="24"/>
    </row>
    <row r="121" spans="1:254" s="23" customFormat="1" ht="12" customHeight="1">
      <c r="A121" s="133" t="s">
        <v>123</v>
      </c>
      <c r="B121" s="133"/>
      <c r="C121" s="43" t="s">
        <v>71</v>
      </c>
      <c r="D121" s="36" t="s">
        <v>10</v>
      </c>
      <c r="E121" s="36">
        <v>1000</v>
      </c>
      <c r="F121" s="100">
        <v>0.69</v>
      </c>
      <c r="G121" s="105">
        <f t="shared" si="1"/>
        <v>0.483</v>
      </c>
      <c r="IM121" s="24"/>
      <c r="IN121" s="24"/>
      <c r="IO121" s="24"/>
      <c r="IP121" s="24"/>
      <c r="IQ121" s="24"/>
      <c r="IR121" s="24"/>
      <c r="IS121" s="24"/>
      <c r="IT121" s="24"/>
    </row>
    <row r="122" spans="1:254" s="23" customFormat="1" ht="12" customHeight="1">
      <c r="A122" s="132" t="s">
        <v>124</v>
      </c>
      <c r="B122" s="132"/>
      <c r="C122" s="43" t="s">
        <v>71</v>
      </c>
      <c r="D122" s="36" t="s">
        <v>10</v>
      </c>
      <c r="E122" s="36">
        <v>500</v>
      </c>
      <c r="F122" s="100">
        <v>0.69</v>
      </c>
      <c r="G122" s="105">
        <f t="shared" si="1"/>
        <v>0.483</v>
      </c>
      <c r="IM122" s="24"/>
      <c r="IN122" s="24"/>
      <c r="IO122" s="24"/>
      <c r="IP122" s="24"/>
      <c r="IQ122" s="24"/>
      <c r="IR122" s="24"/>
      <c r="IS122" s="24"/>
      <c r="IT122" s="24"/>
    </row>
    <row r="123" spans="1:254" s="23" customFormat="1" ht="12" customHeight="1">
      <c r="A123" s="133" t="s">
        <v>125</v>
      </c>
      <c r="B123" s="133"/>
      <c r="C123" s="43" t="s">
        <v>71</v>
      </c>
      <c r="D123" s="36" t="s">
        <v>10</v>
      </c>
      <c r="E123" s="36">
        <v>1000</v>
      </c>
      <c r="F123" s="100">
        <v>0.87</v>
      </c>
      <c r="G123" s="105">
        <f t="shared" si="1"/>
        <v>0.609</v>
      </c>
      <c r="IM123" s="24"/>
      <c r="IN123" s="24"/>
      <c r="IO123" s="24"/>
      <c r="IP123" s="24"/>
      <c r="IQ123" s="24"/>
      <c r="IR123" s="24"/>
      <c r="IS123" s="24"/>
      <c r="IT123" s="24"/>
    </row>
    <row r="124" spans="1:254" s="23" customFormat="1" ht="12" customHeight="1">
      <c r="A124" s="34" t="s">
        <v>126</v>
      </c>
      <c r="B124" s="44" t="s">
        <v>127</v>
      </c>
      <c r="C124" s="43" t="s">
        <v>71</v>
      </c>
      <c r="D124" s="36" t="s">
        <v>10</v>
      </c>
      <c r="E124" s="36">
        <v>1000</v>
      </c>
      <c r="F124" s="100">
        <v>1.79</v>
      </c>
      <c r="G124" s="105">
        <f t="shared" si="1"/>
        <v>1.253</v>
      </c>
      <c r="IM124" s="24"/>
      <c r="IN124" s="24"/>
      <c r="IO124" s="24"/>
      <c r="IP124" s="24"/>
      <c r="IQ124" s="24"/>
      <c r="IR124" s="24"/>
      <c r="IS124" s="24"/>
      <c r="IT124" s="24"/>
    </row>
    <row r="125" spans="1:254" s="26" customFormat="1" ht="19.5" customHeight="1">
      <c r="A125" s="134" t="s">
        <v>80</v>
      </c>
      <c r="B125" s="134"/>
      <c r="C125" s="134"/>
      <c r="D125" s="42"/>
      <c r="E125" s="42"/>
      <c r="F125" s="103"/>
      <c r="G125" s="105"/>
      <c r="IM125" s="27"/>
      <c r="IN125" s="27"/>
      <c r="IO125" s="27"/>
      <c r="IP125" s="27"/>
      <c r="IQ125" s="27"/>
      <c r="IR125" s="27"/>
      <c r="IS125" s="27"/>
      <c r="IT125" s="27"/>
    </row>
    <row r="126" spans="1:254" s="23" customFormat="1" ht="12" customHeight="1">
      <c r="A126" s="125" t="s">
        <v>128</v>
      </c>
      <c r="B126" s="125"/>
      <c r="C126" s="36" t="s">
        <v>71</v>
      </c>
      <c r="D126" s="36" t="s">
        <v>10</v>
      </c>
      <c r="E126" s="36">
        <v>1000</v>
      </c>
      <c r="F126" s="100">
        <v>0.44</v>
      </c>
      <c r="G126" s="105">
        <f t="shared" si="1"/>
        <v>0.308</v>
      </c>
      <c r="IM126" s="24"/>
      <c r="IN126" s="24"/>
      <c r="IO126" s="24"/>
      <c r="IP126" s="24"/>
      <c r="IQ126" s="24"/>
      <c r="IR126" s="24"/>
      <c r="IS126" s="24"/>
      <c r="IT126" s="24"/>
    </row>
    <row r="127" spans="1:254" s="23" customFormat="1" ht="12" customHeight="1">
      <c r="A127" s="125" t="s">
        <v>129</v>
      </c>
      <c r="B127" s="125"/>
      <c r="C127" s="36" t="s">
        <v>71</v>
      </c>
      <c r="D127" s="36" t="s">
        <v>10</v>
      </c>
      <c r="E127" s="36">
        <v>1000</v>
      </c>
      <c r="F127" s="100">
        <v>0.68</v>
      </c>
      <c r="G127" s="105">
        <f t="shared" si="1"/>
        <v>0.47600000000000003</v>
      </c>
      <c r="IM127" s="24"/>
      <c r="IN127" s="24"/>
      <c r="IO127" s="24"/>
      <c r="IP127" s="24"/>
      <c r="IQ127" s="24"/>
      <c r="IR127" s="24"/>
      <c r="IS127" s="24"/>
      <c r="IT127" s="24"/>
    </row>
    <row r="128" spans="1:254" s="23" customFormat="1" ht="12" customHeight="1">
      <c r="A128" s="125" t="s">
        <v>130</v>
      </c>
      <c r="B128" s="125"/>
      <c r="C128" s="36" t="s">
        <v>71</v>
      </c>
      <c r="D128" s="36" t="s">
        <v>10</v>
      </c>
      <c r="E128" s="36">
        <v>500</v>
      </c>
      <c r="F128" s="100">
        <v>0.99</v>
      </c>
      <c r="G128" s="105">
        <f t="shared" si="1"/>
        <v>0.693</v>
      </c>
      <c r="IM128" s="24"/>
      <c r="IN128" s="24"/>
      <c r="IO128" s="24"/>
      <c r="IP128" s="24"/>
      <c r="IQ128" s="24"/>
      <c r="IR128" s="24"/>
      <c r="IS128" s="24"/>
      <c r="IT128" s="24"/>
    </row>
    <row r="129" spans="1:254" s="26" customFormat="1" ht="13.5" customHeight="1">
      <c r="A129" s="126" t="s">
        <v>131</v>
      </c>
      <c r="B129" s="126"/>
      <c r="C129" s="126"/>
      <c r="D129" s="126"/>
      <c r="E129" s="126"/>
      <c r="F129" s="127"/>
      <c r="G129" s="105"/>
      <c r="IN129" s="27"/>
      <c r="IO129" s="27"/>
      <c r="IP129" s="27"/>
      <c r="IQ129" s="27"/>
      <c r="IR129" s="27"/>
      <c r="IS129"/>
      <c r="IT129"/>
    </row>
    <row r="130" spans="1:254" s="23" customFormat="1" ht="12" customHeight="1">
      <c r="A130" s="34" t="s">
        <v>132</v>
      </c>
      <c r="B130" s="39"/>
      <c r="C130" s="36" t="s">
        <v>71</v>
      </c>
      <c r="D130" s="36" t="s">
        <v>10</v>
      </c>
      <c r="E130" s="40">
        <v>1000</v>
      </c>
      <c r="F130" s="100">
        <v>0.44</v>
      </c>
      <c r="G130" s="105">
        <f t="shared" si="1"/>
        <v>0.308</v>
      </c>
      <c r="IM130" s="24"/>
      <c r="IN130" s="24"/>
      <c r="IO130" s="24"/>
      <c r="IP130" s="24"/>
      <c r="IQ130" s="24"/>
      <c r="IR130" s="24"/>
      <c r="IS130" s="24"/>
      <c r="IT130" s="24"/>
    </row>
    <row r="131" spans="1:254" s="23" customFormat="1" ht="12" customHeight="1">
      <c r="A131" s="34" t="s">
        <v>133</v>
      </c>
      <c r="B131" s="39"/>
      <c r="C131" s="36" t="s">
        <v>71</v>
      </c>
      <c r="D131" s="36" t="s">
        <v>10</v>
      </c>
      <c r="E131" s="40">
        <v>1000</v>
      </c>
      <c r="F131" s="100">
        <v>0.64</v>
      </c>
      <c r="G131" s="105">
        <f t="shared" si="1"/>
        <v>0.448</v>
      </c>
      <c r="IM131" s="24"/>
      <c r="IN131" s="24"/>
      <c r="IO131" s="24"/>
      <c r="IP131" s="24"/>
      <c r="IQ131" s="24"/>
      <c r="IR131" s="24"/>
      <c r="IS131" s="24"/>
      <c r="IT131" s="24"/>
    </row>
    <row r="132" spans="1:254" s="23" customFormat="1" ht="12" customHeight="1">
      <c r="A132" s="34" t="s">
        <v>134</v>
      </c>
      <c r="B132" s="39"/>
      <c r="C132" s="36" t="s">
        <v>71</v>
      </c>
      <c r="D132" s="36" t="s">
        <v>10</v>
      </c>
      <c r="E132" s="40">
        <v>1000</v>
      </c>
      <c r="F132" s="100">
        <v>0.69</v>
      </c>
      <c r="G132" s="105">
        <f t="shared" si="1"/>
        <v>0.483</v>
      </c>
      <c r="IM132" s="24"/>
      <c r="IN132" s="24"/>
      <c r="IO132" s="24"/>
      <c r="IP132" s="24"/>
      <c r="IQ132" s="24"/>
      <c r="IR132" s="24"/>
      <c r="IS132" s="24"/>
      <c r="IT132" s="24"/>
    </row>
    <row r="133" spans="1:254" s="23" customFormat="1" ht="12" customHeight="1">
      <c r="A133" s="34" t="s">
        <v>135</v>
      </c>
      <c r="B133" s="39"/>
      <c r="C133" s="36" t="s">
        <v>71</v>
      </c>
      <c r="D133" s="36" t="s">
        <v>10</v>
      </c>
      <c r="E133" s="40">
        <v>1000</v>
      </c>
      <c r="F133" s="100">
        <v>0.77</v>
      </c>
      <c r="G133" s="105">
        <f t="shared" si="1"/>
        <v>0.539</v>
      </c>
      <c r="IM133" s="24"/>
      <c r="IN133" s="24"/>
      <c r="IO133" s="24"/>
      <c r="IP133" s="24"/>
      <c r="IQ133" s="24"/>
      <c r="IR133" s="24"/>
      <c r="IS133" s="24"/>
      <c r="IT133" s="24"/>
    </row>
    <row r="134" spans="1:254" s="23" customFormat="1" ht="12" customHeight="1">
      <c r="A134" s="34" t="s">
        <v>136</v>
      </c>
      <c r="B134" s="39"/>
      <c r="C134" s="36" t="s">
        <v>71</v>
      </c>
      <c r="D134" s="36" t="s">
        <v>10</v>
      </c>
      <c r="E134" s="40">
        <v>500</v>
      </c>
      <c r="F134" s="100">
        <v>1</v>
      </c>
      <c r="G134" s="105">
        <f t="shared" si="1"/>
        <v>0.7000000000000001</v>
      </c>
      <c r="IM134" s="24"/>
      <c r="IN134" s="24"/>
      <c r="IO134" s="24"/>
      <c r="IP134" s="24"/>
      <c r="IQ134" s="24"/>
      <c r="IR134" s="24"/>
      <c r="IS134" s="24"/>
      <c r="IT134" s="24"/>
    </row>
    <row r="135" spans="1:254" s="23" customFormat="1" ht="12" customHeight="1">
      <c r="A135" s="34" t="s">
        <v>137</v>
      </c>
      <c r="B135" s="39"/>
      <c r="C135" s="36" t="s">
        <v>71</v>
      </c>
      <c r="D135" s="36" t="s">
        <v>10</v>
      </c>
      <c r="E135" s="40">
        <v>500</v>
      </c>
      <c r="F135" s="100">
        <v>1.29</v>
      </c>
      <c r="G135" s="105">
        <f t="shared" si="1"/>
        <v>0.903</v>
      </c>
      <c r="IM135" s="24"/>
      <c r="IN135" s="24"/>
      <c r="IO135" s="24"/>
      <c r="IP135" s="24"/>
      <c r="IQ135" s="24"/>
      <c r="IR135" s="24"/>
      <c r="IS135" s="24"/>
      <c r="IT135" s="24"/>
    </row>
    <row r="136" spans="1:254" s="26" customFormat="1" ht="13.5" customHeight="1">
      <c r="A136" s="126" t="s">
        <v>138</v>
      </c>
      <c r="B136" s="126"/>
      <c r="C136" s="126"/>
      <c r="D136" s="126"/>
      <c r="E136" s="126"/>
      <c r="F136" s="127"/>
      <c r="G136" s="105"/>
      <c r="IN136" s="27"/>
      <c r="IO136" s="27"/>
      <c r="IP136" s="27"/>
      <c r="IQ136" s="27"/>
      <c r="IR136" s="27"/>
      <c r="IS136"/>
      <c r="IT136"/>
    </row>
    <row r="137" spans="1:254" s="23" customFormat="1" ht="12" customHeight="1">
      <c r="A137" s="34" t="s">
        <v>139</v>
      </c>
      <c r="B137" s="45" t="s">
        <v>36</v>
      </c>
      <c r="C137" s="36" t="s">
        <v>71</v>
      </c>
      <c r="D137" s="36" t="s">
        <v>10</v>
      </c>
      <c r="E137" s="40">
        <v>1000</v>
      </c>
      <c r="F137" s="100">
        <v>1.23</v>
      </c>
      <c r="G137" s="105">
        <f t="shared" si="1"/>
        <v>0.861</v>
      </c>
      <c r="IM137" s="24"/>
      <c r="IN137" s="24"/>
      <c r="IO137" s="24"/>
      <c r="IP137" s="24"/>
      <c r="IQ137" s="24"/>
      <c r="IR137" s="24"/>
      <c r="IS137" s="24"/>
      <c r="IT137" s="24"/>
    </row>
    <row r="138" spans="1:254" s="23" customFormat="1" ht="12" customHeight="1">
      <c r="A138" s="46" t="s">
        <v>140</v>
      </c>
      <c r="B138" s="45" t="s">
        <v>36</v>
      </c>
      <c r="C138" s="36" t="s">
        <v>71</v>
      </c>
      <c r="D138" s="36" t="s">
        <v>10</v>
      </c>
      <c r="E138" s="40">
        <v>1000</v>
      </c>
      <c r="F138" s="100">
        <v>1.28</v>
      </c>
      <c r="G138" s="105">
        <f t="shared" si="1"/>
        <v>0.896</v>
      </c>
      <c r="IM138" s="24"/>
      <c r="IN138" s="24"/>
      <c r="IO138" s="24"/>
      <c r="IP138" s="24"/>
      <c r="IQ138" s="24"/>
      <c r="IR138" s="24"/>
      <c r="IS138" s="24"/>
      <c r="IT138" s="24"/>
    </row>
    <row r="139" spans="1:254" s="23" customFormat="1" ht="12" customHeight="1">
      <c r="A139" s="46" t="s">
        <v>141</v>
      </c>
      <c r="B139" s="47" t="s">
        <v>36</v>
      </c>
      <c r="C139" s="36" t="s">
        <v>71</v>
      </c>
      <c r="D139" s="36" t="s">
        <v>10</v>
      </c>
      <c r="E139" s="40">
        <v>1000</v>
      </c>
      <c r="F139" s="100">
        <v>1.43</v>
      </c>
      <c r="G139" s="105">
        <f aca="true" t="shared" si="2" ref="G139:G177">F139/100*70</f>
        <v>1.0010000000000001</v>
      </c>
      <c r="IM139" s="24"/>
      <c r="IN139" s="24"/>
      <c r="IO139" s="24"/>
      <c r="IP139" s="24"/>
      <c r="IQ139" s="24"/>
      <c r="IR139" s="24"/>
      <c r="IS139" s="24"/>
      <c r="IT139" s="24"/>
    </row>
    <row r="140" spans="1:254" s="23" customFormat="1" ht="12" customHeight="1">
      <c r="A140" s="34" t="s">
        <v>142</v>
      </c>
      <c r="B140" s="47" t="s">
        <v>36</v>
      </c>
      <c r="C140" s="36" t="s">
        <v>71</v>
      </c>
      <c r="D140" s="36" t="s">
        <v>10</v>
      </c>
      <c r="E140" s="40">
        <v>1000</v>
      </c>
      <c r="F140" s="100">
        <v>1.54</v>
      </c>
      <c r="G140" s="105">
        <f t="shared" si="2"/>
        <v>1.078</v>
      </c>
      <c r="IM140" s="24"/>
      <c r="IN140" s="24"/>
      <c r="IO140" s="24"/>
      <c r="IP140" s="24"/>
      <c r="IQ140" s="24"/>
      <c r="IR140" s="24"/>
      <c r="IS140" s="24"/>
      <c r="IT140" s="24"/>
    </row>
    <row r="141" spans="1:254" s="26" customFormat="1" ht="12" customHeight="1">
      <c r="A141" s="128" t="s">
        <v>143</v>
      </c>
      <c r="B141" s="128"/>
      <c r="C141" s="128"/>
      <c r="D141" s="128"/>
      <c r="E141" s="128"/>
      <c r="F141" s="129"/>
      <c r="G141" s="105"/>
      <c r="IS141"/>
      <c r="IT141"/>
    </row>
    <row r="142" spans="1:254" s="23" customFormat="1" ht="12" customHeight="1">
      <c r="A142" s="48" t="s">
        <v>144</v>
      </c>
      <c r="B142" s="49"/>
      <c r="C142" s="50" t="s">
        <v>145</v>
      </c>
      <c r="D142" s="50" t="s">
        <v>10</v>
      </c>
      <c r="E142" s="51">
        <v>1000</v>
      </c>
      <c r="F142" s="100">
        <v>1.21</v>
      </c>
      <c r="G142" s="105">
        <f t="shared" si="2"/>
        <v>0.847</v>
      </c>
      <c r="IM142" s="24"/>
      <c r="IN142" s="24"/>
      <c r="IO142" s="24"/>
      <c r="IP142" s="24"/>
      <c r="IQ142" s="24"/>
      <c r="IR142" s="24"/>
      <c r="IS142" s="24"/>
      <c r="IT142" s="24"/>
    </row>
    <row r="143" spans="1:254" s="23" customFormat="1" ht="12" customHeight="1">
      <c r="A143" s="48" t="s">
        <v>146</v>
      </c>
      <c r="B143" s="49"/>
      <c r="C143" s="50" t="s">
        <v>145</v>
      </c>
      <c r="D143" s="50" t="s">
        <v>10</v>
      </c>
      <c r="E143" s="51">
        <v>1000</v>
      </c>
      <c r="F143" s="100">
        <v>1.4</v>
      </c>
      <c r="G143" s="105">
        <f t="shared" si="2"/>
        <v>0.9799999999999999</v>
      </c>
      <c r="IM143" s="24"/>
      <c r="IN143" s="24"/>
      <c r="IO143" s="24"/>
      <c r="IP143" s="24"/>
      <c r="IQ143" s="24"/>
      <c r="IR143" s="24"/>
      <c r="IS143" s="24"/>
      <c r="IT143" s="24"/>
    </row>
    <row r="144" spans="1:254" s="23" customFormat="1" ht="12" customHeight="1">
      <c r="A144" s="48" t="s">
        <v>147</v>
      </c>
      <c r="B144" s="49"/>
      <c r="C144" s="50" t="s">
        <v>145</v>
      </c>
      <c r="D144" s="50" t="s">
        <v>10</v>
      </c>
      <c r="E144" s="51">
        <v>1000</v>
      </c>
      <c r="F144" s="100">
        <v>1.79</v>
      </c>
      <c r="G144" s="105">
        <f t="shared" si="2"/>
        <v>1.253</v>
      </c>
      <c r="IM144" s="24"/>
      <c r="IN144" s="24"/>
      <c r="IO144" s="24"/>
      <c r="IP144" s="24"/>
      <c r="IQ144" s="24"/>
      <c r="IR144" s="24"/>
      <c r="IS144" s="24"/>
      <c r="IT144" s="24"/>
    </row>
    <row r="145" spans="1:254" s="23" customFormat="1" ht="12" customHeight="1">
      <c r="A145" s="48" t="s">
        <v>148</v>
      </c>
      <c r="B145" s="49"/>
      <c r="C145" s="50" t="s">
        <v>145</v>
      </c>
      <c r="D145" s="50" t="s">
        <v>10</v>
      </c>
      <c r="E145" s="51">
        <v>1000</v>
      </c>
      <c r="F145" s="100">
        <v>2.22</v>
      </c>
      <c r="G145" s="105">
        <f t="shared" si="2"/>
        <v>1.554</v>
      </c>
      <c r="IM145" s="24"/>
      <c r="IN145" s="24"/>
      <c r="IO145" s="24"/>
      <c r="IP145" s="24"/>
      <c r="IQ145" s="24"/>
      <c r="IR145" s="24"/>
      <c r="IS145" s="24"/>
      <c r="IT145" s="24"/>
    </row>
    <row r="146" spans="1:254" s="23" customFormat="1" ht="12" customHeight="1">
      <c r="A146" s="48" t="s">
        <v>149</v>
      </c>
      <c r="B146" s="49"/>
      <c r="C146" s="50" t="s">
        <v>145</v>
      </c>
      <c r="D146" s="50" t="s">
        <v>10</v>
      </c>
      <c r="E146" s="51">
        <v>500</v>
      </c>
      <c r="F146" s="100">
        <v>2.6</v>
      </c>
      <c r="G146" s="105">
        <f t="shared" si="2"/>
        <v>1.82</v>
      </c>
      <c r="IM146" s="24"/>
      <c r="IN146" s="24"/>
      <c r="IO146" s="24"/>
      <c r="IP146" s="24"/>
      <c r="IQ146" s="24"/>
      <c r="IR146" s="24"/>
      <c r="IS146" s="24"/>
      <c r="IT146" s="24"/>
    </row>
    <row r="147" spans="1:254" s="23" customFormat="1" ht="12" customHeight="1">
      <c r="A147" s="48" t="s">
        <v>150</v>
      </c>
      <c r="B147" s="49"/>
      <c r="C147" s="50" t="s">
        <v>145</v>
      </c>
      <c r="D147" s="50" t="s">
        <v>151</v>
      </c>
      <c r="E147" s="51">
        <v>500</v>
      </c>
      <c r="F147" s="100">
        <v>2.32</v>
      </c>
      <c r="G147" s="105">
        <f t="shared" si="2"/>
        <v>1.6239999999999999</v>
      </c>
      <c r="IM147" s="24"/>
      <c r="IN147" s="24"/>
      <c r="IO147" s="24"/>
      <c r="IP147" s="24"/>
      <c r="IQ147" s="24"/>
      <c r="IR147" s="24"/>
      <c r="IS147" s="24"/>
      <c r="IT147" s="24"/>
    </row>
    <row r="148" spans="1:254" s="23" customFormat="1" ht="12" customHeight="1">
      <c r="A148" s="48" t="s">
        <v>152</v>
      </c>
      <c r="B148" s="49"/>
      <c r="C148" s="50" t="s">
        <v>145</v>
      </c>
      <c r="D148" s="50" t="s">
        <v>10</v>
      </c>
      <c r="E148" s="51">
        <v>500</v>
      </c>
      <c r="F148" s="100">
        <v>2.83</v>
      </c>
      <c r="G148" s="105">
        <f t="shared" si="2"/>
        <v>1.981</v>
      </c>
      <c r="IM148" s="24"/>
      <c r="IN148" s="24"/>
      <c r="IO148" s="24"/>
      <c r="IP148" s="24"/>
      <c r="IQ148" s="24"/>
      <c r="IR148" s="24"/>
      <c r="IS148" s="24"/>
      <c r="IT148" s="24"/>
    </row>
    <row r="149" spans="1:254" s="23" customFormat="1" ht="12" customHeight="1">
      <c r="A149" s="48" t="s">
        <v>153</v>
      </c>
      <c r="B149" s="49"/>
      <c r="C149" s="50" t="s">
        <v>145</v>
      </c>
      <c r="D149" s="50" t="s">
        <v>10</v>
      </c>
      <c r="E149" s="51">
        <v>500</v>
      </c>
      <c r="F149" s="100">
        <v>3</v>
      </c>
      <c r="G149" s="105">
        <f t="shared" si="2"/>
        <v>2.1</v>
      </c>
      <c r="IM149" s="24"/>
      <c r="IN149" s="24"/>
      <c r="IO149" s="24"/>
      <c r="IP149" s="24"/>
      <c r="IQ149" s="24"/>
      <c r="IR149" s="24"/>
      <c r="IS149" s="24"/>
      <c r="IT149" s="24"/>
    </row>
    <row r="150" spans="1:254" s="23" customFormat="1" ht="12" customHeight="1">
      <c r="A150" s="48" t="s">
        <v>154</v>
      </c>
      <c r="B150" s="49"/>
      <c r="C150" s="50" t="s">
        <v>145</v>
      </c>
      <c r="D150" s="50" t="s">
        <v>10</v>
      </c>
      <c r="E150" s="51">
        <v>250</v>
      </c>
      <c r="F150" s="100">
        <v>4.88</v>
      </c>
      <c r="G150" s="105">
        <f t="shared" si="2"/>
        <v>3.416</v>
      </c>
      <c r="IM150" s="24"/>
      <c r="IN150" s="24"/>
      <c r="IO150" s="24"/>
      <c r="IP150" s="24"/>
      <c r="IQ150" s="24"/>
      <c r="IR150" s="24"/>
      <c r="IS150" s="24"/>
      <c r="IT150" s="24"/>
    </row>
    <row r="151" spans="1:254" s="23" customFormat="1" ht="12" customHeight="1">
      <c r="A151" s="48" t="s">
        <v>155</v>
      </c>
      <c r="B151" s="49"/>
      <c r="C151" s="50" t="s">
        <v>145</v>
      </c>
      <c r="D151" s="50" t="s">
        <v>10</v>
      </c>
      <c r="E151" s="51">
        <v>250</v>
      </c>
      <c r="F151" s="100">
        <v>5.36</v>
      </c>
      <c r="G151" s="105">
        <f t="shared" si="2"/>
        <v>3.7520000000000002</v>
      </c>
      <c r="IM151" s="24"/>
      <c r="IN151" s="24"/>
      <c r="IO151" s="24"/>
      <c r="IP151" s="24"/>
      <c r="IQ151" s="24"/>
      <c r="IR151" s="24"/>
      <c r="IS151" s="24"/>
      <c r="IT151" s="24"/>
    </row>
    <row r="152" spans="1:254" s="23" customFormat="1" ht="12" customHeight="1">
      <c r="A152" s="48" t="s">
        <v>156</v>
      </c>
      <c r="B152" s="49"/>
      <c r="C152" s="50" t="s">
        <v>145</v>
      </c>
      <c r="D152" s="50" t="s">
        <v>10</v>
      </c>
      <c r="E152" s="51">
        <v>250</v>
      </c>
      <c r="F152" s="100">
        <v>6.1</v>
      </c>
      <c r="G152" s="105">
        <f t="shared" si="2"/>
        <v>4.27</v>
      </c>
      <c r="IM152" s="24"/>
      <c r="IN152" s="24"/>
      <c r="IO152" s="24"/>
      <c r="IP152" s="24"/>
      <c r="IQ152" s="24"/>
      <c r="IR152" s="24"/>
      <c r="IS152" s="24"/>
      <c r="IT152" s="24"/>
    </row>
    <row r="153" spans="1:254" s="26" customFormat="1" ht="13.5" customHeight="1">
      <c r="A153" s="120" t="s">
        <v>157</v>
      </c>
      <c r="B153" s="120"/>
      <c r="C153" s="120"/>
      <c r="D153" s="120"/>
      <c r="E153" s="120"/>
      <c r="F153" s="121"/>
      <c r="G153" s="105"/>
      <c r="IS153"/>
      <c r="IT153"/>
    </row>
    <row r="154" spans="1:254" s="23" customFormat="1" ht="12" customHeight="1">
      <c r="A154" s="52" t="s">
        <v>158</v>
      </c>
      <c r="B154" s="53"/>
      <c r="C154" s="54" t="s">
        <v>159</v>
      </c>
      <c r="D154" s="54" t="s">
        <v>10</v>
      </c>
      <c r="E154" s="55">
        <v>500</v>
      </c>
      <c r="F154" s="100">
        <v>0.72</v>
      </c>
      <c r="G154" s="105">
        <f t="shared" si="2"/>
        <v>0.504</v>
      </c>
      <c r="IM154" s="24"/>
      <c r="IN154" s="24"/>
      <c r="IO154" s="24"/>
      <c r="IP154" s="24"/>
      <c r="IQ154" s="24"/>
      <c r="IR154" s="24"/>
      <c r="IS154" s="24"/>
      <c r="IT154" s="24"/>
    </row>
    <row r="155" spans="1:254" s="23" customFormat="1" ht="12" customHeight="1">
      <c r="A155" s="52" t="s">
        <v>160</v>
      </c>
      <c r="B155" s="53"/>
      <c r="C155" s="54" t="s">
        <v>159</v>
      </c>
      <c r="D155" s="54" t="s">
        <v>10</v>
      </c>
      <c r="E155" s="55">
        <v>1000</v>
      </c>
      <c r="F155" s="100">
        <v>0.72</v>
      </c>
      <c r="G155" s="105">
        <f t="shared" si="2"/>
        <v>0.504</v>
      </c>
      <c r="IM155" s="24"/>
      <c r="IN155" s="24"/>
      <c r="IO155" s="24"/>
      <c r="IP155" s="24"/>
      <c r="IQ155" s="24"/>
      <c r="IR155" s="24"/>
      <c r="IS155" s="24"/>
      <c r="IT155" s="24"/>
    </row>
    <row r="156" spans="1:254" s="23" customFormat="1" ht="12" customHeight="1">
      <c r="A156" s="52" t="s">
        <v>161</v>
      </c>
      <c r="B156" s="53"/>
      <c r="C156" s="54" t="s">
        <v>159</v>
      </c>
      <c r="D156" s="54" t="s">
        <v>10</v>
      </c>
      <c r="E156" s="55">
        <v>1000</v>
      </c>
      <c r="F156" s="100">
        <v>0.84</v>
      </c>
      <c r="G156" s="105">
        <f t="shared" si="2"/>
        <v>0.588</v>
      </c>
      <c r="IM156" s="24"/>
      <c r="IN156" s="24"/>
      <c r="IO156" s="24"/>
      <c r="IP156" s="24"/>
      <c r="IQ156" s="24"/>
      <c r="IR156" s="24"/>
      <c r="IS156" s="24"/>
      <c r="IT156" s="24"/>
    </row>
    <row r="157" spans="1:254" s="23" customFormat="1" ht="12" customHeight="1">
      <c r="A157" s="52" t="s">
        <v>162</v>
      </c>
      <c r="B157" s="53"/>
      <c r="C157" s="54" t="s">
        <v>159</v>
      </c>
      <c r="D157" s="54" t="s">
        <v>10</v>
      </c>
      <c r="E157" s="55">
        <v>1000</v>
      </c>
      <c r="F157" s="100">
        <v>0.95</v>
      </c>
      <c r="G157" s="105">
        <f t="shared" si="2"/>
        <v>0.665</v>
      </c>
      <c r="IM157" s="24"/>
      <c r="IN157" s="24"/>
      <c r="IO157" s="24"/>
      <c r="IP157" s="24"/>
      <c r="IQ157" s="24"/>
      <c r="IR157" s="24"/>
      <c r="IS157" s="24"/>
      <c r="IT157" s="24"/>
    </row>
    <row r="158" spans="1:254" s="23" customFormat="1" ht="12" customHeight="1">
      <c r="A158" s="52" t="s">
        <v>163</v>
      </c>
      <c r="B158" s="53"/>
      <c r="C158" s="54" t="s">
        <v>159</v>
      </c>
      <c r="D158" s="54" t="s">
        <v>10</v>
      </c>
      <c r="E158" s="55">
        <v>1000</v>
      </c>
      <c r="F158" s="100">
        <v>0.98</v>
      </c>
      <c r="G158" s="105">
        <f t="shared" si="2"/>
        <v>0.6859999999999999</v>
      </c>
      <c r="IM158" s="24"/>
      <c r="IN158" s="24"/>
      <c r="IO158" s="24"/>
      <c r="IP158" s="24"/>
      <c r="IQ158" s="24"/>
      <c r="IR158" s="24"/>
      <c r="IS158" s="24"/>
      <c r="IT158" s="24"/>
    </row>
    <row r="159" spans="1:254" s="23" customFormat="1" ht="12" customHeight="1">
      <c r="A159" s="52" t="s">
        <v>164</v>
      </c>
      <c r="B159" s="53"/>
      <c r="C159" s="54" t="s">
        <v>159</v>
      </c>
      <c r="D159" s="54" t="s">
        <v>10</v>
      </c>
      <c r="E159" s="55">
        <v>1000</v>
      </c>
      <c r="F159" s="100">
        <v>1.06</v>
      </c>
      <c r="G159" s="105">
        <f t="shared" si="2"/>
        <v>0.742</v>
      </c>
      <c r="IM159" s="24"/>
      <c r="IN159" s="24"/>
      <c r="IO159" s="24"/>
      <c r="IP159" s="24"/>
      <c r="IQ159" s="24"/>
      <c r="IR159" s="24"/>
      <c r="IS159" s="24"/>
      <c r="IT159" s="24"/>
    </row>
    <row r="160" spans="1:254" s="23" customFormat="1" ht="12" customHeight="1">
      <c r="A160" s="52" t="s">
        <v>165</v>
      </c>
      <c r="B160" s="53"/>
      <c r="C160" s="54" t="s">
        <v>159</v>
      </c>
      <c r="D160" s="54" t="s">
        <v>10</v>
      </c>
      <c r="E160" s="55">
        <v>1000</v>
      </c>
      <c r="F160" s="100">
        <v>1</v>
      </c>
      <c r="G160" s="105">
        <f t="shared" si="2"/>
        <v>0.7000000000000001</v>
      </c>
      <c r="IM160" s="24"/>
      <c r="IN160" s="24"/>
      <c r="IO160" s="24"/>
      <c r="IP160" s="24"/>
      <c r="IQ160" s="24"/>
      <c r="IR160" s="24"/>
      <c r="IS160" s="24"/>
      <c r="IT160" s="24"/>
    </row>
    <row r="161" spans="1:254" s="23" customFormat="1" ht="12" customHeight="1">
      <c r="A161" s="52" t="s">
        <v>166</v>
      </c>
      <c r="B161" s="53"/>
      <c r="C161" s="54" t="s">
        <v>159</v>
      </c>
      <c r="D161" s="54" t="s">
        <v>10</v>
      </c>
      <c r="E161" s="55">
        <v>500</v>
      </c>
      <c r="F161" s="100">
        <v>1.22</v>
      </c>
      <c r="G161" s="105">
        <f t="shared" si="2"/>
        <v>0.854</v>
      </c>
      <c r="IM161" s="24"/>
      <c r="IN161" s="24"/>
      <c r="IO161" s="24"/>
      <c r="IP161" s="24"/>
      <c r="IQ161" s="24"/>
      <c r="IR161" s="24"/>
      <c r="IS161" s="24"/>
      <c r="IT161" s="24"/>
    </row>
    <row r="162" spans="1:254" s="23" customFormat="1" ht="12" customHeight="1">
      <c r="A162" s="52" t="s">
        <v>167</v>
      </c>
      <c r="B162" s="53"/>
      <c r="C162" s="54" t="s">
        <v>159</v>
      </c>
      <c r="D162" s="54" t="s">
        <v>10</v>
      </c>
      <c r="E162" s="55">
        <v>500</v>
      </c>
      <c r="F162" s="100">
        <v>1.23</v>
      </c>
      <c r="G162" s="105">
        <f t="shared" si="2"/>
        <v>0.861</v>
      </c>
      <c r="IM162" s="24"/>
      <c r="IN162" s="24"/>
      <c r="IO162" s="24"/>
      <c r="IP162" s="24"/>
      <c r="IQ162" s="24"/>
      <c r="IR162" s="24"/>
      <c r="IS162" s="24"/>
      <c r="IT162" s="24"/>
    </row>
    <row r="163" spans="1:254" s="23" customFormat="1" ht="12" customHeight="1">
      <c r="A163" s="52" t="s">
        <v>168</v>
      </c>
      <c r="B163" s="53"/>
      <c r="C163" s="54" t="s">
        <v>159</v>
      </c>
      <c r="D163" s="54" t="s">
        <v>10</v>
      </c>
      <c r="E163" s="55">
        <v>500</v>
      </c>
      <c r="F163" s="100">
        <v>1.36</v>
      </c>
      <c r="G163" s="105">
        <f t="shared" si="2"/>
        <v>0.9520000000000001</v>
      </c>
      <c r="IM163" s="24"/>
      <c r="IN163" s="24"/>
      <c r="IO163" s="24"/>
      <c r="IP163" s="24"/>
      <c r="IQ163" s="24"/>
      <c r="IR163" s="24"/>
      <c r="IS163" s="24"/>
      <c r="IT163" s="24"/>
    </row>
    <row r="164" spans="1:254" s="23" customFormat="1" ht="12" customHeight="1">
      <c r="A164" s="52" t="s">
        <v>169</v>
      </c>
      <c r="B164" s="53"/>
      <c r="C164" s="54" t="s">
        <v>159</v>
      </c>
      <c r="D164" s="54" t="s">
        <v>10</v>
      </c>
      <c r="E164" s="55">
        <v>500</v>
      </c>
      <c r="F164" s="100">
        <v>1.44</v>
      </c>
      <c r="G164" s="105">
        <f t="shared" si="2"/>
        <v>1.008</v>
      </c>
      <c r="IM164" s="24"/>
      <c r="IN164" s="24"/>
      <c r="IO164" s="24"/>
      <c r="IP164" s="24"/>
      <c r="IQ164" s="24"/>
      <c r="IR164" s="24"/>
      <c r="IS164" s="24"/>
      <c r="IT164" s="24"/>
    </row>
    <row r="165" spans="1:254" s="23" customFormat="1" ht="12" customHeight="1">
      <c r="A165" s="52" t="s">
        <v>170</v>
      </c>
      <c r="B165" s="53"/>
      <c r="C165" s="54" t="s">
        <v>159</v>
      </c>
      <c r="D165" s="54" t="s">
        <v>10</v>
      </c>
      <c r="E165" s="55">
        <v>250</v>
      </c>
      <c r="F165" s="100">
        <v>1.75</v>
      </c>
      <c r="G165" s="105">
        <f t="shared" si="2"/>
        <v>1.225</v>
      </c>
      <c r="IM165" s="24"/>
      <c r="IN165" s="24"/>
      <c r="IO165" s="24"/>
      <c r="IP165" s="24"/>
      <c r="IQ165" s="24"/>
      <c r="IR165" s="24"/>
      <c r="IS165" s="24"/>
      <c r="IT165" s="24"/>
    </row>
    <row r="166" spans="1:254" s="23" customFormat="1" ht="12" customHeight="1">
      <c r="A166" s="52" t="s">
        <v>170</v>
      </c>
      <c r="B166" s="53"/>
      <c r="C166" s="54" t="s">
        <v>159</v>
      </c>
      <c r="D166" s="54" t="s">
        <v>10</v>
      </c>
      <c r="E166" s="55">
        <v>500</v>
      </c>
      <c r="F166" s="100">
        <v>1.75</v>
      </c>
      <c r="G166" s="105">
        <f t="shared" si="2"/>
        <v>1.225</v>
      </c>
      <c r="IM166" s="24"/>
      <c r="IN166" s="24"/>
      <c r="IO166" s="24"/>
      <c r="IP166" s="24"/>
      <c r="IQ166" s="24"/>
      <c r="IR166" s="24"/>
      <c r="IS166" s="24"/>
      <c r="IT166" s="24"/>
    </row>
    <row r="167" spans="1:254" s="23" customFormat="1" ht="12" customHeight="1">
      <c r="A167" s="52" t="s">
        <v>171</v>
      </c>
      <c r="B167" s="53"/>
      <c r="C167" s="54" t="s">
        <v>159</v>
      </c>
      <c r="D167" s="54" t="s">
        <v>10</v>
      </c>
      <c r="E167" s="55">
        <v>250</v>
      </c>
      <c r="F167" s="100">
        <v>1.87</v>
      </c>
      <c r="G167" s="105">
        <f t="shared" si="2"/>
        <v>1.3090000000000002</v>
      </c>
      <c r="IM167" s="24"/>
      <c r="IN167" s="24"/>
      <c r="IO167" s="24"/>
      <c r="IP167" s="24"/>
      <c r="IQ167" s="24"/>
      <c r="IR167" s="24"/>
      <c r="IS167" s="24"/>
      <c r="IT167" s="24"/>
    </row>
    <row r="168" spans="1:254" s="23" customFormat="1" ht="12" customHeight="1">
      <c r="A168" s="52" t="s">
        <v>172</v>
      </c>
      <c r="B168" s="53"/>
      <c r="C168" s="54" t="s">
        <v>159</v>
      </c>
      <c r="D168" s="54" t="s">
        <v>10</v>
      </c>
      <c r="E168" s="55">
        <v>500</v>
      </c>
      <c r="F168" s="100">
        <v>1.91</v>
      </c>
      <c r="G168" s="105">
        <f t="shared" si="2"/>
        <v>1.337</v>
      </c>
      <c r="IM168" s="24"/>
      <c r="IN168" s="24"/>
      <c r="IO168" s="24"/>
      <c r="IP168" s="24"/>
      <c r="IQ168" s="24"/>
      <c r="IR168" s="24"/>
      <c r="IS168" s="24"/>
      <c r="IT168" s="24"/>
    </row>
    <row r="169" spans="1:254" s="23" customFormat="1" ht="12" customHeight="1">
      <c r="A169" s="52" t="s">
        <v>173</v>
      </c>
      <c r="B169" s="53"/>
      <c r="C169" s="54" t="s">
        <v>159</v>
      </c>
      <c r="D169" s="54" t="s">
        <v>10</v>
      </c>
      <c r="E169" s="55">
        <v>250</v>
      </c>
      <c r="F169" s="100">
        <v>1.97</v>
      </c>
      <c r="G169" s="105">
        <f t="shared" si="2"/>
        <v>1.379</v>
      </c>
      <c r="IM169" s="24"/>
      <c r="IN169" s="24"/>
      <c r="IO169" s="24"/>
      <c r="IP169" s="24"/>
      <c r="IQ169" s="24"/>
      <c r="IR169" s="24"/>
      <c r="IS169" s="24"/>
      <c r="IT169" s="24"/>
    </row>
    <row r="170" spans="1:254" s="23" customFormat="1" ht="12" customHeight="1">
      <c r="A170" s="52" t="s">
        <v>174</v>
      </c>
      <c r="B170" s="53"/>
      <c r="C170" s="54" t="s">
        <v>159</v>
      </c>
      <c r="D170" s="54" t="s">
        <v>10</v>
      </c>
      <c r="E170" s="55">
        <v>200</v>
      </c>
      <c r="F170" s="100">
        <v>2.89</v>
      </c>
      <c r="G170" s="105">
        <f t="shared" si="2"/>
        <v>2.023</v>
      </c>
      <c r="IM170" s="24"/>
      <c r="IN170" s="24"/>
      <c r="IO170" s="24"/>
      <c r="IP170" s="24"/>
      <c r="IQ170" s="24"/>
      <c r="IR170" s="24"/>
      <c r="IS170" s="24"/>
      <c r="IT170" s="24"/>
    </row>
    <row r="171" spans="1:254" s="23" customFormat="1" ht="12" customHeight="1">
      <c r="A171" s="52" t="s">
        <v>175</v>
      </c>
      <c r="B171" s="53"/>
      <c r="C171" s="54" t="s">
        <v>159</v>
      </c>
      <c r="D171" s="54" t="s">
        <v>10</v>
      </c>
      <c r="E171" s="55">
        <v>250</v>
      </c>
      <c r="F171" s="100">
        <v>2.22</v>
      </c>
      <c r="G171" s="105">
        <f t="shared" si="2"/>
        <v>1.554</v>
      </c>
      <c r="IM171" s="24"/>
      <c r="IN171" s="24"/>
      <c r="IO171" s="24"/>
      <c r="IP171" s="24"/>
      <c r="IQ171" s="24"/>
      <c r="IR171" s="24"/>
      <c r="IS171" s="24"/>
      <c r="IT171" s="24"/>
    </row>
    <row r="172" spans="1:254" s="23" customFormat="1" ht="12" customHeight="1">
      <c r="A172" s="52" t="s">
        <v>176</v>
      </c>
      <c r="B172" s="53"/>
      <c r="C172" s="54" t="s">
        <v>159</v>
      </c>
      <c r="D172" s="54" t="s">
        <v>10</v>
      </c>
      <c r="E172" s="55">
        <v>250</v>
      </c>
      <c r="F172" s="100">
        <v>2.67</v>
      </c>
      <c r="G172" s="105">
        <f t="shared" si="2"/>
        <v>1.8689999999999998</v>
      </c>
      <c r="IM172" s="24"/>
      <c r="IN172" s="24"/>
      <c r="IO172" s="24"/>
      <c r="IP172" s="24"/>
      <c r="IQ172" s="24"/>
      <c r="IR172" s="24"/>
      <c r="IS172" s="24"/>
      <c r="IT172" s="24"/>
    </row>
    <row r="173" spans="1:254" s="23" customFormat="1" ht="12" customHeight="1">
      <c r="A173" s="52" t="s">
        <v>177</v>
      </c>
      <c r="B173" s="53"/>
      <c r="C173" s="54" t="s">
        <v>159</v>
      </c>
      <c r="D173" s="54" t="s">
        <v>10</v>
      </c>
      <c r="E173" s="55">
        <v>250</v>
      </c>
      <c r="F173" s="100">
        <v>2.59</v>
      </c>
      <c r="G173" s="105">
        <f t="shared" si="2"/>
        <v>1.813</v>
      </c>
      <c r="IM173" s="24"/>
      <c r="IN173" s="24"/>
      <c r="IO173" s="24"/>
      <c r="IP173" s="24"/>
      <c r="IQ173" s="24"/>
      <c r="IR173" s="24"/>
      <c r="IS173" s="24"/>
      <c r="IT173" s="24"/>
    </row>
    <row r="174" spans="1:254" s="23" customFormat="1" ht="12" customHeight="1">
      <c r="A174" s="52" t="s">
        <v>178</v>
      </c>
      <c r="B174" s="53"/>
      <c r="C174" s="54" t="s">
        <v>159</v>
      </c>
      <c r="D174" s="54" t="s">
        <v>10</v>
      </c>
      <c r="E174" s="55">
        <v>250</v>
      </c>
      <c r="F174" s="100">
        <v>2.76</v>
      </c>
      <c r="G174" s="105">
        <f t="shared" si="2"/>
        <v>1.932</v>
      </c>
      <c r="IM174" s="24"/>
      <c r="IN174" s="24"/>
      <c r="IO174" s="24"/>
      <c r="IP174" s="24"/>
      <c r="IQ174" s="24"/>
      <c r="IR174" s="24"/>
      <c r="IS174" s="24"/>
      <c r="IT174" s="24"/>
    </row>
    <row r="175" spans="1:254" s="23" customFormat="1" ht="12" customHeight="1">
      <c r="A175" s="52" t="s">
        <v>179</v>
      </c>
      <c r="B175" s="53"/>
      <c r="C175" s="54" t="s">
        <v>159</v>
      </c>
      <c r="D175" s="54" t="s">
        <v>10</v>
      </c>
      <c r="E175" s="55">
        <v>250</v>
      </c>
      <c r="F175" s="100">
        <v>3.09</v>
      </c>
      <c r="G175" s="105">
        <f t="shared" si="2"/>
        <v>2.163</v>
      </c>
      <c r="IM175" s="24"/>
      <c r="IN175" s="24"/>
      <c r="IO175" s="24"/>
      <c r="IP175" s="24"/>
      <c r="IQ175" s="24"/>
      <c r="IR175" s="24"/>
      <c r="IS175" s="24"/>
      <c r="IT175" s="24"/>
    </row>
    <row r="176" spans="1:254" s="23" customFormat="1" ht="15.75" customHeight="1">
      <c r="A176" s="122" t="s">
        <v>180</v>
      </c>
      <c r="B176" s="122"/>
      <c r="C176" s="122"/>
      <c r="D176" s="122"/>
      <c r="E176" s="122"/>
      <c r="F176" s="123"/>
      <c r="G176" s="105"/>
      <c r="IM176" s="24"/>
      <c r="IN176" s="24"/>
      <c r="IO176" s="24"/>
      <c r="IP176" s="24"/>
      <c r="IQ176" s="24"/>
      <c r="IR176" s="24"/>
      <c r="IS176" s="24"/>
      <c r="IT176" s="24"/>
    </row>
    <row r="177" spans="1:254" s="23" customFormat="1" ht="12" customHeight="1">
      <c r="A177" s="52" t="s">
        <v>181</v>
      </c>
      <c r="B177" s="53"/>
      <c r="C177" s="54" t="s">
        <v>182</v>
      </c>
      <c r="D177" s="54"/>
      <c r="E177" s="55">
        <v>2000</v>
      </c>
      <c r="F177" s="100">
        <v>1.74</v>
      </c>
      <c r="G177" s="105">
        <f t="shared" si="2"/>
        <v>1.218</v>
      </c>
      <c r="IM177" s="24"/>
      <c r="IN177" s="24"/>
      <c r="IO177" s="24"/>
      <c r="IP177" s="24"/>
      <c r="IQ177" s="24"/>
      <c r="IR177" s="24"/>
      <c r="IS177" s="24"/>
      <c r="IT177" s="24"/>
    </row>
    <row r="178" spans="1:254" s="23" customFormat="1" ht="15.75">
      <c r="A178" s="124"/>
      <c r="B178" s="124"/>
      <c r="C178" s="124"/>
      <c r="D178" s="124"/>
      <c r="E178" s="124"/>
      <c r="F178" s="124"/>
      <c r="G178" s="98"/>
      <c r="IN178" s="24"/>
      <c r="IO178" s="24"/>
      <c r="IP178" s="24"/>
      <c r="IQ178" s="24"/>
      <c r="IR178" s="24"/>
      <c r="IS178" s="24"/>
      <c r="IT178" s="24"/>
    </row>
    <row r="179" spans="1:6" ht="15.75">
      <c r="A179" s="56"/>
      <c r="B179" s="56"/>
      <c r="C179" s="56"/>
      <c r="D179" s="56"/>
      <c r="E179" s="57"/>
      <c r="F179" s="57"/>
    </row>
    <row r="180" spans="1:6" ht="15.75">
      <c r="A180" s="56"/>
      <c r="B180" s="56"/>
      <c r="C180" s="56"/>
      <c r="D180" s="56"/>
      <c r="E180" s="57"/>
      <c r="F180" s="57"/>
    </row>
    <row r="181" spans="1:6" ht="15.75">
      <c r="A181" s="56"/>
      <c r="B181" s="56"/>
      <c r="C181" s="56"/>
      <c r="D181" s="56"/>
      <c r="E181" s="57"/>
      <c r="F181" s="57"/>
    </row>
    <row r="182" spans="1:6" ht="15.75">
      <c r="A182" s="56"/>
      <c r="B182" s="56"/>
      <c r="C182" s="56"/>
      <c r="D182" s="56"/>
      <c r="E182" s="57"/>
      <c r="F182" s="57"/>
    </row>
    <row r="183" spans="1:6" ht="15.75">
      <c r="A183" s="56"/>
      <c r="B183" s="56"/>
      <c r="C183" s="56"/>
      <c r="D183" s="56"/>
      <c r="E183" s="57"/>
      <c r="F183" s="57"/>
    </row>
    <row r="184" spans="1:6" ht="15.75">
      <c r="A184" s="56"/>
      <c r="B184" s="56"/>
      <c r="C184" s="56"/>
      <c r="D184" s="56"/>
      <c r="E184" s="57"/>
      <c r="F184" s="57"/>
    </row>
    <row r="185" spans="1:6" ht="15.75">
      <c r="A185" s="56"/>
      <c r="B185" s="56"/>
      <c r="C185" s="56"/>
      <c r="D185" s="56"/>
      <c r="E185" s="57"/>
      <c r="F185" s="57"/>
    </row>
    <row r="186" spans="1:6" ht="15.75">
      <c r="A186" s="56"/>
      <c r="B186" s="56"/>
      <c r="C186" s="56"/>
      <c r="D186" s="56"/>
      <c r="E186" s="57"/>
      <c r="F186" s="57"/>
    </row>
    <row r="187" spans="1:6" ht="15.75">
      <c r="A187" s="56"/>
      <c r="B187" s="56"/>
      <c r="C187" s="56"/>
      <c r="D187" s="56"/>
      <c r="E187" s="57"/>
      <c r="F187" s="57"/>
    </row>
    <row r="188" spans="1:6" ht="15.75">
      <c r="A188" s="56"/>
      <c r="B188" s="56"/>
      <c r="C188" s="56"/>
      <c r="D188" s="56"/>
      <c r="E188" s="57"/>
      <c r="F188" s="57"/>
    </row>
    <row r="189" spans="1:6" ht="15.75">
      <c r="A189" s="56"/>
      <c r="B189" s="56"/>
      <c r="C189" s="56"/>
      <c r="D189" s="56"/>
      <c r="E189" s="57"/>
      <c r="F189" s="57"/>
    </row>
    <row r="190" spans="1:6" ht="15.75">
      <c r="A190" s="56"/>
      <c r="B190" s="56"/>
      <c r="C190" s="56"/>
      <c r="D190" s="56"/>
      <c r="E190" s="57"/>
      <c r="F190" s="57"/>
    </row>
  </sheetData>
  <sheetProtection selectLockedCells="1" selectUnlockedCells="1"/>
  <mergeCells count="63">
    <mergeCell ref="D1:E1"/>
    <mergeCell ref="D7:E7"/>
    <mergeCell ref="A8:B8"/>
    <mergeCell ref="A9:F9"/>
    <mergeCell ref="A41:F41"/>
    <mergeCell ref="A48:F48"/>
    <mergeCell ref="A68:F68"/>
    <mergeCell ref="A78:C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F119"/>
    <mergeCell ref="A120:B120"/>
    <mergeCell ref="A121:B121"/>
    <mergeCell ref="A122:B122"/>
    <mergeCell ref="A123:B123"/>
    <mergeCell ref="A125:C125"/>
    <mergeCell ref="A153:F153"/>
    <mergeCell ref="A176:F176"/>
    <mergeCell ref="A178:F178"/>
    <mergeCell ref="A126:B126"/>
    <mergeCell ref="A127:B127"/>
    <mergeCell ref="A128:B128"/>
    <mergeCell ref="A129:F129"/>
    <mergeCell ref="A136:F136"/>
    <mergeCell ref="A141:F141"/>
  </mergeCells>
  <printOptions/>
  <pageMargins left="0.6692913385826772" right="0.1968503937007874" top="0.1968503937007874" bottom="0.1968503937007874" header="0.5118110236220472" footer="0.5118110236220472"/>
  <pageSetup fitToHeight="0" fitToWidth="1" horizontalDpi="300" verticalDpi="300" orientation="portrait" paperSize="9" scale="75" r:id="rId2"/>
  <rowBreaks count="2" manualBreakCount="2">
    <brk id="67" max="255" man="1"/>
    <brk id="1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23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M15" sqref="M15"/>
    </sheetView>
  </sheetViews>
  <sheetFormatPr defaultColWidth="9.140625" defaultRowHeight="15"/>
  <cols>
    <col min="1" max="1" width="2.00390625" style="1" customWidth="1"/>
    <col min="2" max="2" width="42.421875" style="1" customWidth="1"/>
    <col min="3" max="3" width="18.57421875" style="1" customWidth="1"/>
    <col min="4" max="4" width="12.00390625" style="1" customWidth="1"/>
    <col min="5" max="5" width="13.8515625" style="1" customWidth="1"/>
    <col min="6" max="6" width="12.57421875" style="1" customWidth="1"/>
    <col min="7" max="7" width="14.7109375" style="2" customWidth="1"/>
    <col min="8" max="8" width="9.00390625" style="98" customWidth="1"/>
    <col min="9" max="246" width="9.00390625" style="1" customWidth="1"/>
  </cols>
  <sheetData>
    <row r="1" spans="5:7" ht="17.25" customHeight="1">
      <c r="E1" s="144" t="str">
        <f>'Заклепки вытяжные'!D1</f>
        <v>действителен с 22.06.2011г  </v>
      </c>
      <c r="F1" s="144"/>
      <c r="G1"/>
    </row>
    <row r="2" spans="5:7" ht="17.25" customHeight="1">
      <c r="E2" s="3"/>
      <c r="G2"/>
    </row>
    <row r="3" spans="4:7" ht="20.25" customHeight="1">
      <c r="D3"/>
      <c r="E3"/>
      <c r="G3"/>
    </row>
    <row r="4" spans="2:7" ht="15" customHeight="1">
      <c r="B4" s="4" t="s">
        <v>1</v>
      </c>
      <c r="E4" s="5"/>
      <c r="F4" s="5"/>
      <c r="G4"/>
    </row>
    <row r="5" spans="2:7" ht="18" customHeight="1">
      <c r="B5" s="4"/>
      <c r="C5" s="7" t="s">
        <v>183</v>
      </c>
      <c r="E5" s="5"/>
      <c r="F5" s="5"/>
      <c r="G5"/>
    </row>
    <row r="6" spans="2:7" ht="12" customHeight="1">
      <c r="B6" s="8"/>
      <c r="C6" s="5"/>
      <c r="D6" s="5"/>
      <c r="E6" s="5"/>
      <c r="F6" s="5"/>
      <c r="G6"/>
    </row>
    <row r="7" spans="2:7" ht="3" customHeight="1">
      <c r="B7" s="9"/>
      <c r="C7" s="9"/>
      <c r="D7" s="10"/>
      <c r="E7" s="138"/>
      <c r="F7" s="138"/>
      <c r="G7" s="11"/>
    </row>
    <row r="8" spans="2:253" s="14" customFormat="1" ht="85.5" customHeight="1">
      <c r="B8" s="139"/>
      <c r="C8" s="139"/>
      <c r="D8" s="12" t="s">
        <v>3</v>
      </c>
      <c r="E8" s="12" t="s">
        <v>4</v>
      </c>
      <c r="F8" s="12" t="s">
        <v>5</v>
      </c>
      <c r="G8" s="13" t="s">
        <v>6</v>
      </c>
      <c r="H8" s="119" t="s">
        <v>335</v>
      </c>
      <c r="IL8" s="15"/>
      <c r="IM8" s="15"/>
      <c r="IN8" s="15"/>
      <c r="IO8" s="15"/>
      <c r="IP8" s="15"/>
      <c r="IQ8" s="15"/>
      <c r="IR8" s="15"/>
      <c r="IS8" s="15"/>
    </row>
    <row r="9" spans="2:253" s="26" customFormat="1" ht="13.5" customHeight="1">
      <c r="B9" s="145" t="s">
        <v>184</v>
      </c>
      <c r="C9" s="145"/>
      <c r="D9" s="145"/>
      <c r="E9" s="145"/>
      <c r="F9" s="145"/>
      <c r="G9" s="145"/>
      <c r="H9" s="104"/>
      <c r="IR9"/>
      <c r="IS9"/>
    </row>
    <row r="10" spans="2:253" s="23" customFormat="1" ht="12" customHeight="1">
      <c r="B10" s="60" t="s">
        <v>185</v>
      </c>
      <c r="C10" s="61" t="s">
        <v>186</v>
      </c>
      <c r="D10" s="54" t="s">
        <v>182</v>
      </c>
      <c r="E10" s="54" t="s">
        <v>187</v>
      </c>
      <c r="F10" s="55">
        <v>2000</v>
      </c>
      <c r="G10" s="22">
        <v>2.67</v>
      </c>
      <c r="H10" s="105">
        <f>G10/100*70</f>
        <v>1.8689999999999998</v>
      </c>
      <c r="IL10" s="24"/>
      <c r="IM10" s="24"/>
      <c r="IN10" s="24"/>
      <c r="IO10" s="24"/>
      <c r="IP10" s="24"/>
      <c r="IQ10" s="24"/>
      <c r="IR10" s="24"/>
      <c r="IS10" s="24"/>
    </row>
    <row r="11" spans="2:253" s="23" customFormat="1" ht="12" customHeight="1">
      <c r="B11" s="60" t="s">
        <v>188</v>
      </c>
      <c r="C11" s="61" t="s">
        <v>186</v>
      </c>
      <c r="D11" s="54" t="s">
        <v>182</v>
      </c>
      <c r="E11" s="54" t="s">
        <v>187</v>
      </c>
      <c r="F11" s="55">
        <v>1500</v>
      </c>
      <c r="G11" s="22">
        <v>2.69</v>
      </c>
      <c r="H11" s="105">
        <f aca="true" t="shared" si="0" ref="H11:H23">G11/100*70</f>
        <v>1.883</v>
      </c>
      <c r="IL11" s="24"/>
      <c r="IM11" s="24"/>
      <c r="IN11" s="24"/>
      <c r="IO11" s="24"/>
      <c r="IP11" s="24"/>
      <c r="IQ11" s="24"/>
      <c r="IR11" s="24"/>
      <c r="IS11" s="24"/>
    </row>
    <row r="12" spans="2:253" s="23" customFormat="1" ht="12" customHeight="1">
      <c r="B12" s="60" t="s">
        <v>189</v>
      </c>
      <c r="C12" s="61"/>
      <c r="D12" s="54" t="s">
        <v>182</v>
      </c>
      <c r="E12" s="54" t="s">
        <v>190</v>
      </c>
      <c r="F12" s="55"/>
      <c r="G12" s="22">
        <v>2.93</v>
      </c>
      <c r="H12" s="105">
        <f t="shared" si="0"/>
        <v>2.051</v>
      </c>
      <c r="IL12" s="24"/>
      <c r="IM12" s="24"/>
      <c r="IN12" s="24"/>
      <c r="IO12" s="24"/>
      <c r="IP12" s="24"/>
      <c r="IQ12" s="24"/>
      <c r="IR12" s="24"/>
      <c r="IS12" s="24"/>
    </row>
    <row r="13" spans="2:253" s="23" customFormat="1" ht="12" customHeight="1">
      <c r="B13" s="60" t="s">
        <v>191</v>
      </c>
      <c r="C13" s="61" t="s">
        <v>186</v>
      </c>
      <c r="D13" s="54" t="s">
        <v>182</v>
      </c>
      <c r="E13" s="54" t="s">
        <v>187</v>
      </c>
      <c r="F13" s="55">
        <v>1000</v>
      </c>
      <c r="G13" s="22">
        <v>2.84</v>
      </c>
      <c r="H13" s="105">
        <f t="shared" si="0"/>
        <v>1.9879999999999998</v>
      </c>
      <c r="IL13" s="24"/>
      <c r="IM13" s="24"/>
      <c r="IN13" s="24"/>
      <c r="IO13" s="24"/>
      <c r="IP13" s="24"/>
      <c r="IQ13" s="24"/>
      <c r="IR13" s="24"/>
      <c r="IS13" s="24"/>
    </row>
    <row r="14" spans="2:253" s="23" customFormat="1" ht="12" customHeight="1">
      <c r="B14" s="62" t="s">
        <v>192</v>
      </c>
      <c r="C14" s="61"/>
      <c r="D14" s="54" t="s">
        <v>182</v>
      </c>
      <c r="E14" s="54" t="s">
        <v>193</v>
      </c>
      <c r="F14" s="55"/>
      <c r="G14" s="22">
        <v>3.09</v>
      </c>
      <c r="H14" s="105">
        <f t="shared" si="0"/>
        <v>2.163</v>
      </c>
      <c r="IL14" s="24"/>
      <c r="IM14" s="24"/>
      <c r="IN14" s="24"/>
      <c r="IO14" s="24"/>
      <c r="IP14" s="24"/>
      <c r="IQ14" s="24"/>
      <c r="IR14" s="24"/>
      <c r="IS14" s="24"/>
    </row>
    <row r="15" spans="2:253" s="23" customFormat="1" ht="12" customHeight="1">
      <c r="B15" s="60" t="s">
        <v>194</v>
      </c>
      <c r="C15" s="61" t="s">
        <v>195</v>
      </c>
      <c r="D15" s="54" t="s">
        <v>182</v>
      </c>
      <c r="E15" s="54" t="s">
        <v>187</v>
      </c>
      <c r="F15" s="55">
        <v>500</v>
      </c>
      <c r="G15" s="22">
        <v>3.59</v>
      </c>
      <c r="H15" s="105">
        <f t="shared" si="0"/>
        <v>2.513</v>
      </c>
      <c r="IL15" s="24"/>
      <c r="IM15" s="24"/>
      <c r="IN15" s="24"/>
      <c r="IO15" s="24"/>
      <c r="IP15" s="24"/>
      <c r="IQ15" s="24"/>
      <c r="IR15" s="24"/>
      <c r="IS15" s="24"/>
    </row>
    <row r="16" spans="2:253" s="23" customFormat="1" ht="12" customHeight="1">
      <c r="B16" s="60" t="s">
        <v>196</v>
      </c>
      <c r="C16" s="61" t="s">
        <v>186</v>
      </c>
      <c r="D16" s="54" t="s">
        <v>182</v>
      </c>
      <c r="E16" s="54" t="s">
        <v>187</v>
      </c>
      <c r="F16" s="55">
        <v>500</v>
      </c>
      <c r="G16" s="22">
        <v>3.8</v>
      </c>
      <c r="H16" s="105">
        <f t="shared" si="0"/>
        <v>2.66</v>
      </c>
      <c r="IL16" s="24"/>
      <c r="IM16" s="24"/>
      <c r="IN16" s="24"/>
      <c r="IO16" s="24"/>
      <c r="IP16" s="24"/>
      <c r="IQ16" s="24"/>
      <c r="IR16" s="24"/>
      <c r="IS16" s="24"/>
    </row>
    <row r="17" spans="2:253" s="23" customFormat="1" ht="12" customHeight="1">
      <c r="B17" s="62" t="s">
        <v>197</v>
      </c>
      <c r="C17" s="61"/>
      <c r="D17" s="54" t="s">
        <v>182</v>
      </c>
      <c r="E17" s="54" t="s">
        <v>193</v>
      </c>
      <c r="F17" s="55"/>
      <c r="G17" s="22">
        <v>4.34</v>
      </c>
      <c r="H17" s="105">
        <f t="shared" si="0"/>
        <v>3.0380000000000003</v>
      </c>
      <c r="IL17" s="24"/>
      <c r="IM17" s="24"/>
      <c r="IN17" s="24"/>
      <c r="IO17" s="24"/>
      <c r="IP17" s="24"/>
      <c r="IQ17" s="24"/>
      <c r="IR17" s="24"/>
      <c r="IS17" s="24"/>
    </row>
    <row r="18" spans="2:253" s="23" customFormat="1" ht="12" customHeight="1">
      <c r="B18" s="62" t="s">
        <v>198</v>
      </c>
      <c r="C18" s="61"/>
      <c r="D18" s="54" t="s">
        <v>182</v>
      </c>
      <c r="E18" s="54" t="s">
        <v>193</v>
      </c>
      <c r="F18" s="55"/>
      <c r="G18" s="22">
        <v>5.88</v>
      </c>
      <c r="H18" s="105">
        <f t="shared" si="0"/>
        <v>4.116</v>
      </c>
      <c r="IL18" s="24"/>
      <c r="IM18" s="24"/>
      <c r="IN18" s="24"/>
      <c r="IO18" s="24"/>
      <c r="IP18" s="24"/>
      <c r="IQ18" s="24"/>
      <c r="IR18" s="24"/>
      <c r="IS18" s="24"/>
    </row>
    <row r="19" spans="2:253" s="23" customFormat="1" ht="12" customHeight="1">
      <c r="B19" s="60" t="s">
        <v>199</v>
      </c>
      <c r="C19" s="61" t="s">
        <v>195</v>
      </c>
      <c r="D19" s="54" t="s">
        <v>182</v>
      </c>
      <c r="E19" s="54" t="s">
        <v>187</v>
      </c>
      <c r="F19" s="55">
        <v>350</v>
      </c>
      <c r="G19" s="22">
        <v>4.87</v>
      </c>
      <c r="H19" s="105">
        <f t="shared" si="0"/>
        <v>3.409</v>
      </c>
      <c r="IL19" s="24"/>
      <c r="IM19" s="24"/>
      <c r="IN19" s="24"/>
      <c r="IO19" s="24"/>
      <c r="IP19" s="24"/>
      <c r="IQ19" s="24"/>
      <c r="IR19" s="24"/>
      <c r="IS19" s="24"/>
    </row>
    <row r="20" spans="2:253" s="23" customFormat="1" ht="12" customHeight="1">
      <c r="B20" s="60" t="s">
        <v>200</v>
      </c>
      <c r="C20" s="61" t="s">
        <v>201</v>
      </c>
      <c r="D20" s="54" t="s">
        <v>182</v>
      </c>
      <c r="E20" s="54" t="s">
        <v>187</v>
      </c>
      <c r="F20" s="55">
        <v>350</v>
      </c>
      <c r="G20" s="22">
        <v>5.12</v>
      </c>
      <c r="H20" s="105">
        <f t="shared" si="0"/>
        <v>3.584</v>
      </c>
      <c r="IL20" s="24"/>
      <c r="IM20" s="24"/>
      <c r="IN20" s="24"/>
      <c r="IO20" s="24"/>
      <c r="IP20" s="24"/>
      <c r="IQ20" s="24"/>
      <c r="IR20" s="24"/>
      <c r="IS20" s="24"/>
    </row>
    <row r="21" spans="2:253" s="23" customFormat="1" ht="12" customHeight="1">
      <c r="B21" s="60" t="s">
        <v>202</v>
      </c>
      <c r="C21" s="61" t="s">
        <v>195</v>
      </c>
      <c r="D21" s="54" t="s">
        <v>182</v>
      </c>
      <c r="E21" s="54" t="s">
        <v>187</v>
      </c>
      <c r="F21" s="55">
        <v>180</v>
      </c>
      <c r="G21" s="22">
        <v>7.38</v>
      </c>
      <c r="H21" s="105">
        <f t="shared" si="0"/>
        <v>5.166</v>
      </c>
      <c r="IL21" s="24"/>
      <c r="IM21" s="24"/>
      <c r="IN21" s="24"/>
      <c r="IO21" s="24"/>
      <c r="IP21" s="24"/>
      <c r="IQ21" s="24"/>
      <c r="IR21" s="24"/>
      <c r="IS21" s="24"/>
    </row>
    <row r="22" spans="2:8" ht="15.75">
      <c r="B22" s="62" t="s">
        <v>203</v>
      </c>
      <c r="D22" s="54" t="s">
        <v>182</v>
      </c>
      <c r="E22" s="63" t="s">
        <v>193</v>
      </c>
      <c r="G22" s="22">
        <v>8.04</v>
      </c>
      <c r="H22" s="105">
        <f t="shared" si="0"/>
        <v>5.627999999999999</v>
      </c>
    </row>
    <row r="23" spans="2:253" s="23" customFormat="1" ht="15.75" customHeight="1">
      <c r="B23" s="146"/>
      <c r="C23" s="146"/>
      <c r="D23" s="146"/>
      <c r="E23" s="146"/>
      <c r="F23" s="146"/>
      <c r="G23" s="146"/>
      <c r="H23" s="105">
        <f t="shared" si="0"/>
        <v>0</v>
      </c>
      <c r="IL23" s="24"/>
      <c r="IM23" s="24"/>
      <c r="IN23" s="24"/>
      <c r="IO23" s="24"/>
      <c r="IP23" s="24"/>
      <c r="IQ23" s="24"/>
      <c r="IR23" s="24"/>
      <c r="IS23" s="24"/>
    </row>
  </sheetData>
  <sheetProtection selectLockedCells="1" selectUnlockedCells="1"/>
  <mergeCells count="5">
    <mergeCell ref="E1:F1"/>
    <mergeCell ref="E7:F7"/>
    <mergeCell ref="B8:C8"/>
    <mergeCell ref="B9:G9"/>
    <mergeCell ref="B23:G23"/>
  </mergeCells>
  <printOptions/>
  <pageMargins left="0.6805555555555556" right="0.21388888888888888" top="0.2013888888888889" bottom="0.19652777777777777" header="0.5118055555555555" footer="0.5118055555555555"/>
  <pageSetup fitToHeight="0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U42"/>
  <sheetViews>
    <sheetView zoomScale="85" zoomScaleNormal="85" zoomScalePageLayoutView="0" workbookViewId="0" topLeftCell="A1">
      <pane ySplit="8" topLeftCell="A12" activePane="bottomLeft" state="frozen"/>
      <selection pane="topLeft" activeCell="A1" sqref="A1"/>
      <selection pane="bottomLeft" activeCell="L18" sqref="L18"/>
    </sheetView>
  </sheetViews>
  <sheetFormatPr defaultColWidth="9.140625" defaultRowHeight="15"/>
  <cols>
    <col min="1" max="1" width="2.00390625" style="1" customWidth="1"/>
    <col min="2" max="2" width="41.00390625" style="1" customWidth="1"/>
    <col min="3" max="3" width="22.57421875" style="1" customWidth="1"/>
    <col min="4" max="4" width="13.8515625" style="1" customWidth="1"/>
    <col min="5" max="5" width="12.57421875" style="1" customWidth="1"/>
    <col min="6" max="6" width="12.57421875" style="2" customWidth="1"/>
    <col min="7" max="7" width="14.7109375" style="2" customWidth="1"/>
    <col min="8" max="248" width="9.00390625" style="1" customWidth="1"/>
  </cols>
  <sheetData>
    <row r="1" spans="4:7" ht="17.25" customHeight="1">
      <c r="D1" s="58" t="s">
        <v>195</v>
      </c>
      <c r="E1" s="144" t="str">
        <f>'Заклепки вытяжные'!D1</f>
        <v>действителен с 22.06.2011г  </v>
      </c>
      <c r="F1" s="144"/>
      <c r="G1"/>
    </row>
    <row r="2" spans="4:7" ht="17.25" customHeight="1">
      <c r="D2" s="3"/>
      <c r="E2" s="3"/>
      <c r="G2"/>
    </row>
    <row r="3" spans="3:7" ht="20.25" customHeight="1">
      <c r="C3"/>
      <c r="D3"/>
      <c r="E3"/>
      <c r="G3"/>
    </row>
    <row r="4" spans="2:7" ht="15" customHeight="1">
      <c r="B4" s="4" t="s">
        <v>1</v>
      </c>
      <c r="C4" s="7" t="s">
        <v>195</v>
      </c>
      <c r="D4" s="5"/>
      <c r="E4" s="5"/>
      <c r="F4" s="6"/>
      <c r="G4"/>
    </row>
    <row r="5" spans="2:7" ht="18" customHeight="1">
      <c r="B5" s="4"/>
      <c r="C5" s="157" t="s">
        <v>204</v>
      </c>
      <c r="D5" s="157"/>
      <c r="E5" s="157"/>
      <c r="F5" s="6"/>
      <c r="G5"/>
    </row>
    <row r="6" spans="2:7" ht="8.25" customHeight="1">
      <c r="B6" s="8"/>
      <c r="C6" s="5"/>
      <c r="D6" s="5"/>
      <c r="E6" s="5"/>
      <c r="F6" s="6"/>
      <c r="G6"/>
    </row>
    <row r="7" spans="2:7" ht="3" customHeight="1">
      <c r="B7" s="9"/>
      <c r="C7" s="10"/>
      <c r="D7" s="11"/>
      <c r="E7" s="11"/>
      <c r="F7" s="11"/>
      <c r="G7" s="11"/>
    </row>
    <row r="8" spans="2:255" s="14" customFormat="1" ht="47.25" customHeight="1">
      <c r="B8" s="12"/>
      <c r="C8" s="12" t="s">
        <v>205</v>
      </c>
      <c r="D8" s="12" t="s">
        <v>206</v>
      </c>
      <c r="E8" s="12" t="s">
        <v>207</v>
      </c>
      <c r="F8" s="12" t="s">
        <v>208</v>
      </c>
      <c r="G8" s="13" t="s">
        <v>6</v>
      </c>
      <c r="IN8" s="15"/>
      <c r="IO8" s="15"/>
      <c r="IP8" s="15"/>
      <c r="IQ8" s="15"/>
      <c r="IR8" s="15"/>
      <c r="IS8" s="15"/>
      <c r="IT8" s="15"/>
      <c r="IU8" s="15"/>
    </row>
    <row r="9" spans="2:255" s="16" customFormat="1" ht="19.5" customHeight="1">
      <c r="B9" s="158" t="s">
        <v>209</v>
      </c>
      <c r="C9" s="158"/>
      <c r="D9" s="158"/>
      <c r="E9" s="158"/>
      <c r="F9" s="158"/>
      <c r="G9" s="158"/>
      <c r="IO9" s="17"/>
      <c r="IP9" s="17"/>
      <c r="IQ9" s="17"/>
      <c r="IR9" s="17"/>
      <c r="IS9" s="17"/>
      <c r="IT9" s="17"/>
      <c r="IU9" s="17"/>
    </row>
    <row r="10" spans="2:255" s="23" customFormat="1" ht="19.5" customHeight="1">
      <c r="B10" s="69" t="s">
        <v>210</v>
      </c>
      <c r="C10" s="70" t="s">
        <v>211</v>
      </c>
      <c r="D10" s="70" t="s">
        <v>212</v>
      </c>
      <c r="E10" s="70" t="s">
        <v>213</v>
      </c>
      <c r="F10" s="70">
        <v>6.4</v>
      </c>
      <c r="G10" s="71">
        <v>1940</v>
      </c>
      <c r="IN10" s="24"/>
      <c r="IO10" s="24"/>
      <c r="IP10" s="24"/>
      <c r="IQ10" s="24"/>
      <c r="IR10" s="24"/>
      <c r="IS10" s="24"/>
      <c r="IT10" s="24"/>
      <c r="IU10" s="24"/>
    </row>
    <row r="11" spans="2:255" s="23" customFormat="1" ht="19.5" customHeight="1">
      <c r="B11" s="69" t="s">
        <v>214</v>
      </c>
      <c r="C11" s="70"/>
      <c r="D11" s="70"/>
      <c r="E11" s="70"/>
      <c r="F11" s="70"/>
      <c r="G11" s="71">
        <v>223</v>
      </c>
      <c r="IN11" s="24"/>
      <c r="IO11" s="24"/>
      <c r="IP11" s="24"/>
      <c r="IQ11" s="24"/>
      <c r="IR11" s="24"/>
      <c r="IS11" s="24"/>
      <c r="IT11" s="24"/>
      <c r="IU11" s="24"/>
    </row>
    <row r="12" spans="2:255" s="26" customFormat="1" ht="13.5" customHeight="1">
      <c r="B12" s="159" t="s">
        <v>215</v>
      </c>
      <c r="C12" s="159"/>
      <c r="D12" s="159"/>
      <c r="E12" s="159"/>
      <c r="F12" s="159"/>
      <c r="G12" s="159"/>
      <c r="IO12" s="27"/>
      <c r="IP12" s="27"/>
      <c r="IQ12" s="27"/>
      <c r="IR12" s="27"/>
      <c r="IS12" s="27"/>
      <c r="IT12" s="27"/>
      <c r="IU12" s="27"/>
    </row>
    <row r="13" spans="2:255" s="23" customFormat="1" ht="14.25" customHeight="1">
      <c r="B13" s="152" t="s">
        <v>216</v>
      </c>
      <c r="C13" s="153" t="s">
        <v>217</v>
      </c>
      <c r="D13" s="73" t="s">
        <v>218</v>
      </c>
      <c r="E13" s="73" t="s">
        <v>213</v>
      </c>
      <c r="F13" s="74" t="s">
        <v>219</v>
      </c>
      <c r="G13" s="154">
        <v>17000</v>
      </c>
      <c r="IN13" s="24"/>
      <c r="IO13" s="24"/>
      <c r="IP13" s="24"/>
      <c r="IQ13" s="24"/>
      <c r="IR13" s="24"/>
      <c r="IS13" s="24"/>
      <c r="IT13" s="24"/>
      <c r="IU13" s="24"/>
    </row>
    <row r="14" spans="2:255" s="23" customFormat="1" ht="14.25" customHeight="1">
      <c r="B14" s="152"/>
      <c r="C14" s="153" t="s">
        <v>217</v>
      </c>
      <c r="D14" s="73" t="s">
        <v>220</v>
      </c>
      <c r="E14" s="73" t="s">
        <v>213</v>
      </c>
      <c r="F14" s="76">
        <v>4</v>
      </c>
      <c r="G14" s="154">
        <v>1.37786843478261</v>
      </c>
      <c r="IN14" s="24"/>
      <c r="IO14" s="24"/>
      <c r="IP14" s="24"/>
      <c r="IQ14" s="24"/>
      <c r="IR14" s="24"/>
      <c r="IS14" s="24"/>
      <c r="IT14" s="24"/>
      <c r="IU14" s="24"/>
    </row>
    <row r="15" spans="2:255" s="23" customFormat="1" ht="14.25" customHeight="1">
      <c r="B15" s="72" t="s">
        <v>221</v>
      </c>
      <c r="C15" s="74" t="s">
        <v>217</v>
      </c>
      <c r="D15" s="73" t="s">
        <v>212</v>
      </c>
      <c r="E15" s="73" t="s">
        <v>213</v>
      </c>
      <c r="F15" s="74" t="s">
        <v>219</v>
      </c>
      <c r="G15" s="77">
        <v>20580</v>
      </c>
      <c r="IN15" s="24"/>
      <c r="IO15" s="24"/>
      <c r="IP15" s="24"/>
      <c r="IQ15" s="24"/>
      <c r="IR15" s="24"/>
      <c r="IS15" s="24"/>
      <c r="IT15" s="24"/>
      <c r="IU15" s="24"/>
    </row>
    <row r="16" spans="2:255" s="23" customFormat="1" ht="14.25" customHeight="1">
      <c r="B16" s="152" t="s">
        <v>222</v>
      </c>
      <c r="C16" s="153" t="s">
        <v>217</v>
      </c>
      <c r="D16" s="73" t="s">
        <v>220</v>
      </c>
      <c r="E16" s="73" t="s">
        <v>213</v>
      </c>
      <c r="F16" s="74">
        <v>6.4</v>
      </c>
      <c r="G16" s="154">
        <v>29030</v>
      </c>
      <c r="IN16" s="24"/>
      <c r="IO16" s="24"/>
      <c r="IP16" s="24"/>
      <c r="IQ16" s="24"/>
      <c r="IR16" s="24"/>
      <c r="IS16" s="24"/>
      <c r="IT16" s="24"/>
      <c r="IU16" s="24"/>
    </row>
    <row r="17" spans="2:255" s="23" customFormat="1" ht="12" customHeight="1">
      <c r="B17" s="152"/>
      <c r="C17" s="153"/>
      <c r="D17" s="73" t="s">
        <v>218</v>
      </c>
      <c r="E17" s="73" t="s">
        <v>213</v>
      </c>
      <c r="F17" s="74">
        <v>7.8</v>
      </c>
      <c r="G17" s="154"/>
      <c r="IN17" s="24"/>
      <c r="IO17" s="24"/>
      <c r="IP17" s="24"/>
      <c r="IQ17" s="24"/>
      <c r="IR17" s="24"/>
      <c r="IS17" s="24"/>
      <c r="IT17" s="24"/>
      <c r="IU17" s="24"/>
    </row>
    <row r="18" spans="2:255" s="23" customFormat="1" ht="12" customHeight="1">
      <c r="B18" s="72" t="s">
        <v>223</v>
      </c>
      <c r="C18" s="74" t="s">
        <v>217</v>
      </c>
      <c r="D18" s="73" t="s">
        <v>220</v>
      </c>
      <c r="E18" s="73" t="s">
        <v>224</v>
      </c>
      <c r="F18" s="74" t="s">
        <v>225</v>
      </c>
      <c r="G18" s="77">
        <v>62250</v>
      </c>
      <c r="IN18" s="24"/>
      <c r="IO18" s="24"/>
      <c r="IP18" s="24"/>
      <c r="IQ18" s="24"/>
      <c r="IR18" s="24"/>
      <c r="IS18" s="24"/>
      <c r="IT18" s="24"/>
      <c r="IU18" s="24"/>
    </row>
    <row r="19" spans="2:255" s="26" customFormat="1" ht="13.5" customHeight="1">
      <c r="B19" s="155" t="s">
        <v>226</v>
      </c>
      <c r="C19" s="155"/>
      <c r="D19" s="155"/>
      <c r="E19" s="155"/>
      <c r="F19" s="155"/>
      <c r="G19" s="155"/>
      <c r="IO19" s="27"/>
      <c r="IP19" s="27"/>
      <c r="IQ19" s="27"/>
      <c r="IR19" s="27"/>
      <c r="IS19" s="27"/>
      <c r="IT19" s="27"/>
      <c r="IU19" s="27"/>
    </row>
    <row r="20" spans="2:255" s="23" customFormat="1" ht="14.25" customHeight="1">
      <c r="B20" s="78" t="s">
        <v>227</v>
      </c>
      <c r="C20" s="79" t="s">
        <v>211</v>
      </c>
      <c r="D20" s="80" t="s">
        <v>212</v>
      </c>
      <c r="E20" s="80" t="s">
        <v>213</v>
      </c>
      <c r="F20" s="79">
        <v>6.4</v>
      </c>
      <c r="G20" s="77">
        <v>8700</v>
      </c>
      <c r="IN20" s="24"/>
      <c r="IO20" s="24"/>
      <c r="IP20" s="24"/>
      <c r="IQ20" s="24"/>
      <c r="IR20" s="24"/>
      <c r="IS20" s="24"/>
      <c r="IT20" s="24"/>
      <c r="IU20" s="24"/>
    </row>
    <row r="21" spans="2:255" s="23" customFormat="1" ht="14.25" customHeight="1">
      <c r="B21" s="78" t="s">
        <v>228</v>
      </c>
      <c r="C21" s="79" t="s">
        <v>229</v>
      </c>
      <c r="D21" s="80" t="s">
        <v>212</v>
      </c>
      <c r="E21" s="80" t="s">
        <v>213</v>
      </c>
      <c r="F21" s="79">
        <v>6.4</v>
      </c>
      <c r="G21" s="77">
        <v>9740</v>
      </c>
      <c r="IN21" s="24"/>
      <c r="IO21" s="24"/>
      <c r="IP21" s="24"/>
      <c r="IQ21" s="24"/>
      <c r="IR21" s="24"/>
      <c r="IS21" s="24"/>
      <c r="IT21" s="24"/>
      <c r="IU21" s="24"/>
    </row>
    <row r="22" spans="2:255" s="23" customFormat="1" ht="14.25" customHeight="1">
      <c r="B22" s="78" t="s">
        <v>230</v>
      </c>
      <c r="C22" s="79" t="s">
        <v>231</v>
      </c>
      <c r="D22" s="80" t="s">
        <v>212</v>
      </c>
      <c r="E22" s="80" t="s">
        <v>213</v>
      </c>
      <c r="F22" s="79" t="s">
        <v>219</v>
      </c>
      <c r="G22" s="77">
        <v>26500</v>
      </c>
      <c r="IN22" s="24"/>
      <c r="IO22" s="24"/>
      <c r="IP22" s="24"/>
      <c r="IQ22" s="24"/>
      <c r="IR22" s="24"/>
      <c r="IS22" s="24"/>
      <c r="IT22" s="24"/>
      <c r="IU22" s="24"/>
    </row>
    <row r="23" spans="2:255" s="23" customFormat="1" ht="14.25" customHeight="1">
      <c r="B23" s="78" t="s">
        <v>232</v>
      </c>
      <c r="C23" s="79" t="s">
        <v>231</v>
      </c>
      <c r="D23" s="80" t="s">
        <v>212</v>
      </c>
      <c r="E23" s="80" t="s">
        <v>213</v>
      </c>
      <c r="F23" s="79">
        <v>6.4</v>
      </c>
      <c r="G23" s="77">
        <v>34770</v>
      </c>
      <c r="IN23" s="24"/>
      <c r="IO23" s="24"/>
      <c r="IP23" s="24"/>
      <c r="IQ23" s="24"/>
      <c r="IR23" s="24"/>
      <c r="IS23" s="24"/>
      <c r="IT23" s="24"/>
      <c r="IU23" s="24"/>
    </row>
    <row r="24" spans="2:255" s="23" customFormat="1" ht="14.25" customHeight="1">
      <c r="B24" s="147" t="s">
        <v>233</v>
      </c>
      <c r="C24" s="156" t="s">
        <v>231</v>
      </c>
      <c r="D24" s="80" t="s">
        <v>218</v>
      </c>
      <c r="E24" s="80" t="s">
        <v>224</v>
      </c>
      <c r="F24" s="79" t="s">
        <v>234</v>
      </c>
      <c r="G24" s="75">
        <v>42180</v>
      </c>
      <c r="IN24" s="24"/>
      <c r="IO24" s="24"/>
      <c r="IP24" s="24"/>
      <c r="IQ24" s="24"/>
      <c r="IR24" s="24"/>
      <c r="IS24" s="24"/>
      <c r="IT24" s="24"/>
      <c r="IU24" s="24"/>
    </row>
    <row r="25" spans="2:255" s="23" customFormat="1" ht="14.25" customHeight="1">
      <c r="B25" s="147"/>
      <c r="C25" s="156"/>
      <c r="D25" s="80" t="s">
        <v>182</v>
      </c>
      <c r="E25" s="80" t="s">
        <v>224</v>
      </c>
      <c r="F25" s="79" t="s">
        <v>235</v>
      </c>
      <c r="G25" s="75">
        <v>39180</v>
      </c>
      <c r="IN25" s="24"/>
      <c r="IO25" s="24"/>
      <c r="IP25" s="24"/>
      <c r="IQ25" s="24"/>
      <c r="IR25" s="24"/>
      <c r="IS25" s="24"/>
      <c r="IT25" s="24"/>
      <c r="IU25" s="24"/>
    </row>
    <row r="26" spans="2:255" s="23" customFormat="1" ht="17.25" customHeight="1">
      <c r="B26" s="147" t="s">
        <v>236</v>
      </c>
      <c r="C26" s="148" t="s">
        <v>237</v>
      </c>
      <c r="D26" s="149" t="s">
        <v>238</v>
      </c>
      <c r="E26" s="149"/>
      <c r="F26" s="149"/>
      <c r="G26" s="75">
        <v>4900</v>
      </c>
      <c r="IN26" s="24"/>
      <c r="IO26" s="24"/>
      <c r="IP26" s="24"/>
      <c r="IQ26" s="24"/>
      <c r="IR26" s="24"/>
      <c r="IS26" s="24"/>
      <c r="IT26" s="24"/>
      <c r="IU26" s="24"/>
    </row>
    <row r="27" spans="2:255" s="23" customFormat="1" ht="17.25" customHeight="1">
      <c r="B27" s="147"/>
      <c r="C27" s="148"/>
      <c r="D27" s="149" t="s">
        <v>239</v>
      </c>
      <c r="E27" s="149"/>
      <c r="F27" s="149"/>
      <c r="G27" s="75">
        <v>7400</v>
      </c>
      <c r="IN27" s="24"/>
      <c r="IO27" s="24"/>
      <c r="IP27" s="24"/>
      <c r="IQ27" s="24"/>
      <c r="IR27" s="24"/>
      <c r="IS27" s="24"/>
      <c r="IT27" s="24"/>
      <c r="IU27" s="24"/>
    </row>
    <row r="28" spans="2:255" s="23" customFormat="1" ht="15.75" customHeight="1">
      <c r="B28" s="150"/>
      <c r="C28" s="150"/>
      <c r="D28" s="150"/>
      <c r="E28" s="150"/>
      <c r="F28" s="150"/>
      <c r="G28" s="150"/>
      <c r="IN28" s="24"/>
      <c r="IO28" s="24"/>
      <c r="IP28" s="24"/>
      <c r="IQ28" s="24"/>
      <c r="IR28" s="24"/>
      <c r="IS28" s="24"/>
      <c r="IT28" s="24"/>
      <c r="IU28" s="24"/>
    </row>
    <row r="29" spans="2:255" s="23" customFormat="1" ht="12" customHeight="1">
      <c r="B29" s="64"/>
      <c r="C29" s="65"/>
      <c r="D29" s="65" t="s">
        <v>195</v>
      </c>
      <c r="E29" s="65"/>
      <c r="F29" s="65"/>
      <c r="G29" s="64"/>
      <c r="IO29" s="24"/>
      <c r="IP29" s="24"/>
      <c r="IQ29" s="24"/>
      <c r="IR29" s="24"/>
      <c r="IS29" s="24"/>
      <c r="IT29" s="24"/>
      <c r="IU29" s="24"/>
    </row>
    <row r="30" spans="2:255" s="23" customFormat="1" ht="13.5" customHeight="1">
      <c r="B30" s="151" t="s">
        <v>240</v>
      </c>
      <c r="C30" s="151"/>
      <c r="D30" s="151"/>
      <c r="E30" s="66"/>
      <c r="F30" s="67"/>
      <c r="G30" s="67"/>
      <c r="IO30" s="24"/>
      <c r="IP30" s="24"/>
      <c r="IQ30" s="24"/>
      <c r="IR30" s="24"/>
      <c r="IS30" s="24"/>
      <c r="IT30" s="24"/>
      <c r="IU30" s="24"/>
    </row>
    <row r="31" spans="2:7" ht="15">
      <c r="B31" s="56"/>
      <c r="C31" s="56"/>
      <c r="D31" s="56"/>
      <c r="E31" s="56"/>
      <c r="F31" s="57"/>
      <c r="G31" s="57"/>
    </row>
    <row r="32" spans="2:7" ht="15">
      <c r="B32" s="56"/>
      <c r="C32" s="56"/>
      <c r="D32" s="56"/>
      <c r="E32" s="56"/>
      <c r="F32" s="57"/>
      <c r="G32" s="57"/>
    </row>
    <row r="33" spans="2:7" ht="15">
      <c r="B33" s="56"/>
      <c r="C33" s="56"/>
      <c r="D33" s="56"/>
      <c r="E33" s="56"/>
      <c r="F33" s="57"/>
      <c r="G33" s="57"/>
    </row>
    <row r="34" spans="2:7" ht="15">
      <c r="B34" s="56"/>
      <c r="C34" s="56"/>
      <c r="D34" s="56"/>
      <c r="E34" s="56"/>
      <c r="F34" s="57"/>
      <c r="G34" s="57"/>
    </row>
    <row r="35" spans="2:7" ht="15">
      <c r="B35" s="56"/>
      <c r="C35" s="56"/>
      <c r="D35" s="56"/>
      <c r="E35" s="56"/>
      <c r="F35" s="57"/>
      <c r="G35" s="57"/>
    </row>
    <row r="36" spans="2:7" ht="15">
      <c r="B36" s="56"/>
      <c r="C36" s="56"/>
      <c r="D36" s="56"/>
      <c r="E36" s="56"/>
      <c r="F36" s="57"/>
      <c r="G36" s="57"/>
    </row>
    <row r="37" spans="2:7" ht="15">
      <c r="B37" s="56"/>
      <c r="C37" s="56"/>
      <c r="D37" s="56"/>
      <c r="E37" s="56"/>
      <c r="F37" s="57"/>
      <c r="G37" s="57"/>
    </row>
    <row r="38" spans="2:7" ht="15">
      <c r="B38" s="56"/>
      <c r="C38" s="56"/>
      <c r="D38" s="56"/>
      <c r="E38" s="56"/>
      <c r="F38" s="57"/>
      <c r="G38" s="57"/>
    </row>
    <row r="39" spans="2:7" ht="15">
      <c r="B39" s="56"/>
      <c r="C39" s="56"/>
      <c r="D39" s="56"/>
      <c r="E39" s="56"/>
      <c r="F39" s="57"/>
      <c r="G39" s="57"/>
    </row>
    <row r="40" spans="2:7" ht="15">
      <c r="B40" s="56"/>
      <c r="C40" s="56"/>
      <c r="D40" s="56"/>
      <c r="E40" s="56"/>
      <c r="F40" s="57"/>
      <c r="G40" s="57"/>
    </row>
    <row r="41" spans="2:7" ht="15">
      <c r="B41" s="56"/>
      <c r="C41" s="56"/>
      <c r="D41" s="56"/>
      <c r="E41" s="56"/>
      <c r="F41" s="57"/>
      <c r="G41" s="57"/>
    </row>
    <row r="42" spans="2:7" ht="15">
      <c r="B42" s="56"/>
      <c r="C42" s="56"/>
      <c r="D42" s="56"/>
      <c r="E42" s="56"/>
      <c r="F42" s="57"/>
      <c r="G42" s="57"/>
    </row>
  </sheetData>
  <sheetProtection selectLockedCells="1" selectUnlockedCells="1"/>
  <mergeCells count="19">
    <mergeCell ref="E1:F1"/>
    <mergeCell ref="C5:E5"/>
    <mergeCell ref="B9:G9"/>
    <mergeCell ref="B12:G12"/>
    <mergeCell ref="B13:B14"/>
    <mergeCell ref="C13:C14"/>
    <mergeCell ref="G13:G14"/>
    <mergeCell ref="B16:B17"/>
    <mergeCell ref="C16:C17"/>
    <mergeCell ref="G16:G17"/>
    <mergeCell ref="B19:G19"/>
    <mergeCell ref="B24:B25"/>
    <mergeCell ref="C24:C25"/>
    <mergeCell ref="B26:B27"/>
    <mergeCell ref="C26:C27"/>
    <mergeCell ref="D26:F26"/>
    <mergeCell ref="D27:F27"/>
    <mergeCell ref="B28:G28"/>
    <mergeCell ref="B30:D30"/>
  </mergeCells>
  <printOptions/>
  <pageMargins left="0.6805555555555556" right="0.21388888888888888" top="0.2013888888888889" bottom="0.19652777777777777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R64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L24" sqref="L24"/>
    </sheetView>
  </sheetViews>
  <sheetFormatPr defaultColWidth="9.140625" defaultRowHeight="15"/>
  <cols>
    <col min="1" max="1" width="2.00390625" style="1" customWidth="1"/>
    <col min="2" max="2" width="43.8515625" style="1" customWidth="1"/>
    <col min="3" max="3" width="13.28125" style="1" customWidth="1"/>
    <col min="4" max="4" width="13.28125" style="2" customWidth="1"/>
    <col min="5" max="5" width="14.140625" style="1" customWidth="1"/>
    <col min="6" max="6" width="13.7109375" style="1" customWidth="1"/>
    <col min="7" max="244" width="9.00390625" style="1" customWidth="1"/>
  </cols>
  <sheetData>
    <row r="1" spans="2:6" ht="17.25" customHeight="1">
      <c r="B1" s="56"/>
      <c r="C1" s="56"/>
      <c r="D1" s="57"/>
      <c r="E1" s="144" t="str">
        <f>'Заклепки вытяжные'!D1</f>
        <v>действителен с 22.06.2011г  </v>
      </c>
      <c r="F1" s="144"/>
    </row>
    <row r="2" spans="2:6" ht="24" customHeight="1">
      <c r="B2" s="56"/>
      <c r="F2" s="56"/>
    </row>
    <row r="3" spans="2:6" ht="17.25" customHeight="1">
      <c r="B3" s="56"/>
      <c r="C3" s="56"/>
      <c r="D3" s="82"/>
      <c r="E3" s="81"/>
      <c r="F3" s="56"/>
    </row>
    <row r="4" spans="2:6" ht="8.25" customHeight="1">
      <c r="B4" s="56"/>
      <c r="C4" s="56"/>
      <c r="D4" s="82"/>
      <c r="E4" s="81"/>
      <c r="F4" s="56"/>
    </row>
    <row r="5" spans="2:6" ht="18" customHeight="1">
      <c r="B5" s="83"/>
      <c r="C5" s="7" t="s">
        <v>241</v>
      </c>
      <c r="D5" s="84"/>
      <c r="E5" s="85"/>
      <c r="F5" s="85"/>
    </row>
    <row r="6" spans="2:6" ht="8.25" customHeight="1">
      <c r="B6" s="83"/>
      <c r="C6" s="7"/>
      <c r="D6" s="84"/>
      <c r="E6" s="85"/>
      <c r="F6" s="85"/>
    </row>
    <row r="7" spans="2:6" ht="8.25" customHeight="1">
      <c r="B7" s="9"/>
      <c r="C7" s="9"/>
      <c r="D7" s="57"/>
      <c r="F7" s="59" t="e">
        <f>'Заклепки вытяжные'!#REF!</f>
        <v>#REF!</v>
      </c>
    </row>
    <row r="8" spans="2:250" s="14" customFormat="1" ht="50.25" customHeight="1">
      <c r="B8" s="139"/>
      <c r="C8" s="139"/>
      <c r="D8" s="86" t="s">
        <v>205</v>
      </c>
      <c r="E8" s="12" t="s">
        <v>5</v>
      </c>
      <c r="F8" s="13" t="s">
        <v>6</v>
      </c>
      <c r="G8" s="56"/>
      <c r="II8" s="15"/>
      <c r="IJ8" s="15"/>
      <c r="IK8" s="15"/>
      <c r="IL8" s="15"/>
      <c r="IM8" s="15"/>
      <c r="IN8" s="15"/>
      <c r="IO8" s="15"/>
      <c r="IP8" s="15"/>
    </row>
    <row r="9" spans="2:250" s="26" customFormat="1" ht="15" customHeight="1">
      <c r="B9" s="140" t="s">
        <v>242</v>
      </c>
      <c r="C9" s="140"/>
      <c r="D9" s="140"/>
      <c r="E9" s="140"/>
      <c r="F9" s="140"/>
      <c r="G9" s="87"/>
      <c r="IJ9" s="27"/>
      <c r="IK9" s="27"/>
      <c r="IL9" s="27"/>
      <c r="IM9" s="27"/>
      <c r="IN9" s="27"/>
      <c r="IO9" s="27"/>
      <c r="IP9" s="27"/>
    </row>
    <row r="10" spans="2:7" s="37" customFormat="1" ht="15" customHeight="1">
      <c r="B10" s="161" t="s">
        <v>243</v>
      </c>
      <c r="C10" s="161"/>
      <c r="D10" s="88" t="s">
        <v>244</v>
      </c>
      <c r="E10" s="20">
        <v>10</v>
      </c>
      <c r="F10" s="89">
        <v>15.6</v>
      </c>
      <c r="G10" s="90"/>
    </row>
    <row r="11" spans="2:7" s="37" customFormat="1" ht="13.5" customHeight="1">
      <c r="B11" s="161" t="s">
        <v>245</v>
      </c>
      <c r="C11" s="161"/>
      <c r="D11" s="88" t="s">
        <v>244</v>
      </c>
      <c r="E11" s="20">
        <v>10</v>
      </c>
      <c r="F11" s="89">
        <v>29.77</v>
      </c>
      <c r="G11" s="90"/>
    </row>
    <row r="12" spans="2:250" s="23" customFormat="1" ht="12" customHeight="1">
      <c r="B12" s="161" t="s">
        <v>246</v>
      </c>
      <c r="C12" s="161"/>
      <c r="D12" s="88" t="s">
        <v>244</v>
      </c>
      <c r="E12" s="20">
        <v>10</v>
      </c>
      <c r="F12" s="91">
        <v>29.8</v>
      </c>
      <c r="G12" s="66"/>
      <c r="II12" s="24"/>
      <c r="IJ12" s="24"/>
      <c r="IK12" s="24"/>
      <c r="IL12" s="24"/>
      <c r="IM12" s="24"/>
      <c r="IN12" s="24"/>
      <c r="IO12" s="24"/>
      <c r="IP12" s="24"/>
    </row>
    <row r="13" spans="2:250" s="23" customFormat="1" ht="12" customHeight="1">
      <c r="B13" s="161" t="s">
        <v>247</v>
      </c>
      <c r="C13" s="161"/>
      <c r="D13" s="88" t="s">
        <v>244</v>
      </c>
      <c r="E13" s="20">
        <v>10</v>
      </c>
      <c r="F13" s="91">
        <v>29.89</v>
      </c>
      <c r="G13" s="66"/>
      <c r="II13" s="24"/>
      <c r="IJ13" s="24"/>
      <c r="IK13" s="24"/>
      <c r="IL13" s="24"/>
      <c r="IM13" s="24"/>
      <c r="IN13" s="24"/>
      <c r="IO13" s="24"/>
      <c r="IP13" s="24"/>
    </row>
    <row r="14" spans="2:250" s="23" customFormat="1" ht="12" customHeight="1">
      <c r="B14" s="161" t="s">
        <v>248</v>
      </c>
      <c r="C14" s="161"/>
      <c r="D14" s="88" t="s">
        <v>244</v>
      </c>
      <c r="E14" s="20">
        <v>10</v>
      </c>
      <c r="F14" s="91">
        <v>39</v>
      </c>
      <c r="G14" s="66"/>
      <c r="II14" s="24"/>
      <c r="IJ14" s="24"/>
      <c r="IK14" s="24"/>
      <c r="IL14" s="24"/>
      <c r="IM14" s="24"/>
      <c r="IN14" s="24"/>
      <c r="IO14" s="24"/>
      <c r="IP14" s="24"/>
    </row>
    <row r="15" spans="2:250" s="23" customFormat="1" ht="12" customHeight="1">
      <c r="B15" s="161" t="s">
        <v>249</v>
      </c>
      <c r="C15" s="161"/>
      <c r="D15" s="88" t="s">
        <v>244</v>
      </c>
      <c r="E15" s="20">
        <v>10</v>
      </c>
      <c r="F15" s="91">
        <v>39.12</v>
      </c>
      <c r="G15" s="66"/>
      <c r="II15" s="24"/>
      <c r="IJ15" s="24"/>
      <c r="IK15" s="24"/>
      <c r="IL15" s="24"/>
      <c r="IM15" s="24"/>
      <c r="IN15" s="24"/>
      <c r="IO15" s="24"/>
      <c r="IP15" s="24"/>
    </row>
    <row r="16" spans="2:250" s="23" customFormat="1" ht="12" customHeight="1">
      <c r="B16" s="161" t="s">
        <v>250</v>
      </c>
      <c r="C16" s="161"/>
      <c r="D16" s="88" t="s">
        <v>244</v>
      </c>
      <c r="E16" s="20">
        <v>10</v>
      </c>
      <c r="F16" s="91">
        <v>42.2</v>
      </c>
      <c r="G16" s="66"/>
      <c r="II16" s="24"/>
      <c r="IJ16" s="24"/>
      <c r="IK16" s="24"/>
      <c r="IL16" s="24"/>
      <c r="IM16" s="24"/>
      <c r="IN16" s="24"/>
      <c r="IO16" s="24"/>
      <c r="IP16" s="24"/>
    </row>
    <row r="17" spans="2:250" s="23" customFormat="1" ht="12" customHeight="1">
      <c r="B17" s="161" t="s">
        <v>251</v>
      </c>
      <c r="C17" s="161"/>
      <c r="D17" s="88" t="s">
        <v>244</v>
      </c>
      <c r="E17" s="20">
        <v>10</v>
      </c>
      <c r="F17" s="91">
        <v>44</v>
      </c>
      <c r="G17" s="66"/>
      <c r="II17" s="24"/>
      <c r="IJ17" s="24"/>
      <c r="IK17" s="24"/>
      <c r="IL17" s="24"/>
      <c r="IM17" s="24"/>
      <c r="IN17" s="24"/>
      <c r="IO17" s="24"/>
      <c r="IP17" s="24"/>
    </row>
    <row r="18" spans="2:250" s="23" customFormat="1" ht="12" customHeight="1">
      <c r="B18" s="161" t="s">
        <v>252</v>
      </c>
      <c r="C18" s="161"/>
      <c r="D18" s="88" t="s">
        <v>244</v>
      </c>
      <c r="E18" s="20">
        <v>10</v>
      </c>
      <c r="F18" s="91">
        <v>47.19</v>
      </c>
      <c r="G18" s="66"/>
      <c r="II18" s="24"/>
      <c r="IJ18" s="24"/>
      <c r="IK18" s="24"/>
      <c r="IL18" s="24"/>
      <c r="IM18" s="24"/>
      <c r="IN18" s="24"/>
      <c r="IO18" s="24"/>
      <c r="IP18" s="24"/>
    </row>
    <row r="19" spans="2:250" s="23" customFormat="1" ht="12" customHeight="1">
      <c r="B19" s="161" t="s">
        <v>253</v>
      </c>
      <c r="C19" s="161"/>
      <c r="D19" s="88" t="s">
        <v>244</v>
      </c>
      <c r="E19" s="20">
        <v>10</v>
      </c>
      <c r="F19" s="91">
        <v>47.22</v>
      </c>
      <c r="G19" s="66"/>
      <c r="II19" s="24"/>
      <c r="IJ19" s="24"/>
      <c r="IK19" s="24"/>
      <c r="IL19" s="24"/>
      <c r="IM19" s="24"/>
      <c r="IN19" s="24"/>
      <c r="IO19" s="24"/>
      <c r="IP19" s="24"/>
    </row>
    <row r="20" spans="2:250" s="23" customFormat="1" ht="12" customHeight="1">
      <c r="B20" s="161" t="s">
        <v>254</v>
      </c>
      <c r="C20" s="161"/>
      <c r="D20" s="88" t="s">
        <v>244</v>
      </c>
      <c r="E20" s="20">
        <v>10</v>
      </c>
      <c r="F20" s="91">
        <v>52.8</v>
      </c>
      <c r="G20" s="66"/>
      <c r="II20" s="24"/>
      <c r="IJ20" s="24"/>
      <c r="IK20" s="24"/>
      <c r="IL20" s="24"/>
      <c r="IM20" s="24"/>
      <c r="IN20" s="24"/>
      <c r="IO20" s="24"/>
      <c r="IP20" s="24"/>
    </row>
    <row r="21" spans="2:250" s="23" customFormat="1" ht="8.25" customHeight="1">
      <c r="B21" s="161"/>
      <c r="C21" s="161"/>
      <c r="D21" s="161"/>
      <c r="E21" s="161"/>
      <c r="F21" s="161"/>
      <c r="G21" s="66"/>
      <c r="II21" s="24"/>
      <c r="IJ21" s="24"/>
      <c r="IK21" s="24"/>
      <c r="IL21" s="24"/>
      <c r="IM21" s="24"/>
      <c r="IN21" s="24"/>
      <c r="IO21" s="24"/>
      <c r="IP21" s="24"/>
    </row>
    <row r="22" spans="2:250" s="23" customFormat="1" ht="12.75" customHeight="1">
      <c r="B22" s="161" t="s">
        <v>255</v>
      </c>
      <c r="C22" s="161"/>
      <c r="D22" s="88" t="s">
        <v>256</v>
      </c>
      <c r="E22" s="20">
        <v>10</v>
      </c>
      <c r="F22" s="91">
        <v>24.02</v>
      </c>
      <c r="G22" s="66"/>
      <c r="II22" s="24"/>
      <c r="IJ22" s="24"/>
      <c r="IK22" s="24"/>
      <c r="IL22" s="24"/>
      <c r="IM22" s="24"/>
      <c r="IN22" s="24"/>
      <c r="IO22" s="24"/>
      <c r="IP22" s="24"/>
    </row>
    <row r="23" spans="2:250" s="23" customFormat="1" ht="12.75" customHeight="1">
      <c r="B23" s="161" t="s">
        <v>257</v>
      </c>
      <c r="C23" s="161"/>
      <c r="D23" s="88" t="s">
        <v>256</v>
      </c>
      <c r="E23" s="20">
        <v>10</v>
      </c>
      <c r="F23" s="91">
        <v>24.22</v>
      </c>
      <c r="G23" s="66"/>
      <c r="II23" s="24"/>
      <c r="IJ23" s="24"/>
      <c r="IK23" s="24"/>
      <c r="IL23" s="24"/>
      <c r="IM23" s="24"/>
      <c r="IN23" s="24"/>
      <c r="IO23" s="24"/>
      <c r="IP23" s="24"/>
    </row>
    <row r="24" spans="2:250" s="23" customFormat="1" ht="12.75" customHeight="1">
      <c r="B24" s="161" t="s">
        <v>258</v>
      </c>
      <c r="C24" s="161"/>
      <c r="D24" s="88" t="s">
        <v>256</v>
      </c>
      <c r="E24" s="20">
        <v>10</v>
      </c>
      <c r="F24" s="91">
        <v>34.12</v>
      </c>
      <c r="G24" s="66"/>
      <c r="II24" s="24"/>
      <c r="IJ24" s="24"/>
      <c r="IK24" s="24"/>
      <c r="IL24" s="24"/>
      <c r="IM24" s="24"/>
      <c r="IN24" s="24"/>
      <c r="IO24" s="24"/>
      <c r="IP24" s="24"/>
    </row>
    <row r="25" spans="2:250" s="23" customFormat="1" ht="12.75" customHeight="1">
      <c r="B25" s="161" t="s">
        <v>259</v>
      </c>
      <c r="C25" s="161"/>
      <c r="D25" s="88" t="s">
        <v>256</v>
      </c>
      <c r="E25" s="20">
        <v>10</v>
      </c>
      <c r="F25" s="91">
        <v>34.23</v>
      </c>
      <c r="G25" s="66"/>
      <c r="IJ25" s="24"/>
      <c r="IK25" s="24"/>
      <c r="IL25" s="24"/>
      <c r="IM25" s="24"/>
      <c r="IN25" s="24"/>
      <c r="IO25" s="24"/>
      <c r="IP25" s="24"/>
    </row>
    <row r="26" spans="2:250" s="23" customFormat="1" ht="12.75" customHeight="1">
      <c r="B26" s="161" t="s">
        <v>260</v>
      </c>
      <c r="C26" s="161"/>
      <c r="D26" s="88" t="s">
        <v>256</v>
      </c>
      <c r="E26" s="20">
        <v>10</v>
      </c>
      <c r="F26" s="91">
        <v>39.07</v>
      </c>
      <c r="G26" s="66"/>
      <c r="IJ26" s="24"/>
      <c r="IK26" s="24"/>
      <c r="IL26" s="24"/>
      <c r="IM26" s="24"/>
      <c r="IN26" s="24"/>
      <c r="IO26" s="24"/>
      <c r="IP26" s="24"/>
    </row>
    <row r="27" spans="2:250" s="23" customFormat="1" ht="14.25" customHeight="1">
      <c r="B27" s="120" t="s">
        <v>261</v>
      </c>
      <c r="C27" s="120"/>
      <c r="D27" s="120"/>
      <c r="E27" s="120"/>
      <c r="F27" s="120"/>
      <c r="G27" s="66"/>
      <c r="II27" s="24"/>
      <c r="IJ27" s="24"/>
      <c r="IK27" s="24"/>
      <c r="IL27" s="24"/>
      <c r="IM27" s="24"/>
      <c r="IN27" s="24"/>
      <c r="IO27" s="24"/>
      <c r="IP27" s="24"/>
    </row>
    <row r="28" spans="2:250" s="23" customFormat="1" ht="12" customHeight="1">
      <c r="B28" s="161" t="s">
        <v>262</v>
      </c>
      <c r="C28" s="161"/>
      <c r="D28" s="88" t="s">
        <v>244</v>
      </c>
      <c r="E28" s="92">
        <v>10</v>
      </c>
      <c r="F28" s="91">
        <v>44.6</v>
      </c>
      <c r="G28" s="66"/>
      <c r="II28" s="24"/>
      <c r="IJ28" s="24"/>
      <c r="IK28" s="24"/>
      <c r="IL28" s="24"/>
      <c r="IM28" s="24"/>
      <c r="IN28" s="24"/>
      <c r="IO28" s="24"/>
      <c r="IP28" s="24"/>
    </row>
    <row r="29" spans="2:250" s="23" customFormat="1" ht="12" customHeight="1">
      <c r="B29" s="161" t="s">
        <v>263</v>
      </c>
      <c r="C29" s="161"/>
      <c r="D29" s="88" t="s">
        <v>244</v>
      </c>
      <c r="E29" s="92">
        <v>10</v>
      </c>
      <c r="F29" s="91">
        <v>44.72</v>
      </c>
      <c r="G29" s="66"/>
      <c r="II29" s="24"/>
      <c r="IJ29" s="24"/>
      <c r="IK29" s="24"/>
      <c r="IL29" s="24"/>
      <c r="IM29" s="24"/>
      <c r="IN29" s="24"/>
      <c r="IO29" s="24"/>
      <c r="IP29" s="24"/>
    </row>
    <row r="30" spans="2:250" s="23" customFormat="1" ht="12" customHeight="1">
      <c r="B30" s="161" t="s">
        <v>264</v>
      </c>
      <c r="C30" s="161"/>
      <c r="D30" s="88" t="s">
        <v>244</v>
      </c>
      <c r="E30" s="92">
        <v>10</v>
      </c>
      <c r="F30" s="91">
        <v>60</v>
      </c>
      <c r="G30" s="66"/>
      <c r="II30" s="24"/>
      <c r="IJ30" s="24"/>
      <c r="IK30" s="24"/>
      <c r="IL30" s="24"/>
      <c r="IM30" s="24"/>
      <c r="IN30" s="24"/>
      <c r="IO30" s="24"/>
      <c r="IP30" s="24"/>
    </row>
    <row r="31" spans="2:250" s="23" customFormat="1" ht="12" customHeight="1">
      <c r="B31" s="161" t="s">
        <v>265</v>
      </c>
      <c r="C31" s="161"/>
      <c r="D31" s="88" t="s">
        <v>244</v>
      </c>
      <c r="E31" s="93">
        <v>10</v>
      </c>
      <c r="F31" s="91">
        <v>60.9</v>
      </c>
      <c r="G31" s="66"/>
      <c r="II31" s="24"/>
      <c r="IJ31" s="24"/>
      <c r="IK31" s="24"/>
      <c r="IL31" s="24"/>
      <c r="IM31" s="24"/>
      <c r="IN31" s="24"/>
      <c r="IO31" s="24"/>
      <c r="IP31" s="24"/>
    </row>
    <row r="32" spans="2:250" s="23" customFormat="1" ht="12" customHeight="1">
      <c r="B32" s="161" t="s">
        <v>266</v>
      </c>
      <c r="C32" s="161"/>
      <c r="D32" s="88" t="s">
        <v>244</v>
      </c>
      <c r="E32" s="93">
        <v>10</v>
      </c>
      <c r="F32" s="91">
        <v>62.79</v>
      </c>
      <c r="G32" s="66"/>
      <c r="II32" s="24"/>
      <c r="IJ32" s="24"/>
      <c r="IK32" s="24"/>
      <c r="IL32" s="24"/>
      <c r="IM32" s="24"/>
      <c r="IN32" s="24"/>
      <c r="IO32" s="24"/>
      <c r="IP32" s="24"/>
    </row>
    <row r="33" spans="2:250" s="23" customFormat="1" ht="12" customHeight="1">
      <c r="B33" s="161" t="s">
        <v>267</v>
      </c>
      <c r="C33" s="161"/>
      <c r="D33" s="88" t="s">
        <v>244</v>
      </c>
      <c r="E33" s="93">
        <v>10</v>
      </c>
      <c r="F33" s="91">
        <v>63.9</v>
      </c>
      <c r="G33" s="66"/>
      <c r="II33" s="24"/>
      <c r="IJ33" s="24"/>
      <c r="IK33" s="24"/>
      <c r="IL33" s="24"/>
      <c r="IM33" s="24"/>
      <c r="IN33" s="24"/>
      <c r="IO33" s="24"/>
      <c r="IP33" s="24"/>
    </row>
    <row r="34" spans="2:250" s="23" customFormat="1" ht="8.25" customHeight="1">
      <c r="B34" s="161"/>
      <c r="C34" s="161"/>
      <c r="D34" s="161"/>
      <c r="E34" s="161"/>
      <c r="F34" s="161"/>
      <c r="G34" s="66"/>
      <c r="II34" s="24"/>
      <c r="IJ34" s="24"/>
      <c r="IK34" s="24"/>
      <c r="IL34" s="24"/>
      <c r="IM34" s="24"/>
      <c r="IN34" s="24"/>
      <c r="IO34" s="24"/>
      <c r="IP34" s="24"/>
    </row>
    <row r="35" spans="2:250" s="23" customFormat="1" ht="12.75" customHeight="1">
      <c r="B35" s="161" t="s">
        <v>268</v>
      </c>
      <c r="C35" s="161"/>
      <c r="D35" s="88" t="s">
        <v>256</v>
      </c>
      <c r="E35" s="92">
        <v>10</v>
      </c>
      <c r="F35" s="91">
        <v>20.12</v>
      </c>
      <c r="G35" s="66"/>
      <c r="II35" s="24"/>
      <c r="IJ35" s="24"/>
      <c r="IK35" s="24"/>
      <c r="IL35" s="24"/>
      <c r="IM35" s="24"/>
      <c r="IN35" s="24"/>
      <c r="IO35" s="24"/>
      <c r="IP35" s="24"/>
    </row>
    <row r="36" spans="2:250" s="23" customFormat="1" ht="12.75" customHeight="1">
      <c r="B36" s="161" t="s">
        <v>269</v>
      </c>
      <c r="C36" s="161"/>
      <c r="D36" s="88" t="s">
        <v>256</v>
      </c>
      <c r="E36" s="92">
        <v>10</v>
      </c>
      <c r="F36" s="91">
        <v>27.36</v>
      </c>
      <c r="G36" s="66"/>
      <c r="II36" s="24"/>
      <c r="IJ36" s="24"/>
      <c r="IK36" s="24"/>
      <c r="IL36" s="24"/>
      <c r="IM36" s="24"/>
      <c r="IN36" s="24"/>
      <c r="IO36" s="24"/>
      <c r="IP36" s="24"/>
    </row>
    <row r="37" spans="2:250" s="23" customFormat="1" ht="12.75" customHeight="1">
      <c r="B37" s="161" t="s">
        <v>270</v>
      </c>
      <c r="C37" s="161"/>
      <c r="D37" s="88" t="s">
        <v>256</v>
      </c>
      <c r="E37" s="92">
        <v>10</v>
      </c>
      <c r="F37" s="91">
        <v>27.62</v>
      </c>
      <c r="G37" s="66"/>
      <c r="II37" s="24"/>
      <c r="IJ37" s="24"/>
      <c r="IK37" s="24"/>
      <c r="IL37" s="24"/>
      <c r="IM37" s="24"/>
      <c r="IN37" s="24"/>
      <c r="IO37" s="24"/>
      <c r="IP37" s="24"/>
    </row>
    <row r="38" spans="2:250" s="23" customFormat="1" ht="12.75" customHeight="1">
      <c r="B38" s="161" t="s">
        <v>271</v>
      </c>
      <c r="C38" s="161"/>
      <c r="D38" s="88" t="s">
        <v>256</v>
      </c>
      <c r="E38" s="93">
        <v>10</v>
      </c>
      <c r="F38" s="91">
        <v>40.42</v>
      </c>
      <c r="G38" s="66"/>
      <c r="II38" s="24"/>
      <c r="IJ38" s="24"/>
      <c r="IK38" s="24"/>
      <c r="IL38" s="24"/>
      <c r="IM38" s="24"/>
      <c r="IN38" s="24"/>
      <c r="IO38" s="24"/>
      <c r="IP38" s="24"/>
    </row>
    <row r="39" spans="2:250" s="23" customFormat="1" ht="12.75" customHeight="1">
      <c r="B39" s="161" t="s">
        <v>272</v>
      </c>
      <c r="C39" s="161"/>
      <c r="D39" s="88" t="s">
        <v>256</v>
      </c>
      <c r="E39" s="93">
        <v>10</v>
      </c>
      <c r="F39" s="91">
        <v>40.79</v>
      </c>
      <c r="G39" s="66"/>
      <c r="IJ39" s="24"/>
      <c r="IK39" s="24"/>
      <c r="IL39" s="24"/>
      <c r="IM39" s="24"/>
      <c r="IN39" s="24"/>
      <c r="IO39" s="24"/>
      <c r="IP39" s="24"/>
    </row>
    <row r="40" spans="2:250" s="23" customFormat="1" ht="12.75" customHeight="1">
      <c r="B40" s="161" t="s">
        <v>273</v>
      </c>
      <c r="C40" s="161"/>
      <c r="D40" s="88" t="s">
        <v>256</v>
      </c>
      <c r="E40" s="93">
        <v>10</v>
      </c>
      <c r="F40" s="91">
        <v>41.22</v>
      </c>
      <c r="G40" s="66"/>
      <c r="II40" s="24"/>
      <c r="IJ40" s="24"/>
      <c r="IK40" s="24"/>
      <c r="IL40" s="24"/>
      <c r="IM40" s="24"/>
      <c r="IN40" s="24"/>
      <c r="IO40" s="24"/>
      <c r="IP40" s="24"/>
    </row>
    <row r="41" spans="2:250" s="23" customFormat="1" ht="15.75" customHeight="1">
      <c r="B41" s="126" t="s">
        <v>274</v>
      </c>
      <c r="C41" s="126"/>
      <c r="D41" s="126"/>
      <c r="E41" s="126"/>
      <c r="F41" s="126"/>
      <c r="G41" s="66"/>
      <c r="II41" s="24"/>
      <c r="IJ41" s="24"/>
      <c r="IK41" s="24"/>
      <c r="IL41" s="24"/>
      <c r="IM41" s="24"/>
      <c r="IN41" s="24"/>
      <c r="IO41" s="24"/>
      <c r="IP41" s="24"/>
    </row>
    <row r="42" spans="2:250" s="23" customFormat="1" ht="12" customHeight="1">
      <c r="B42" s="161" t="s">
        <v>275</v>
      </c>
      <c r="C42" s="161"/>
      <c r="D42" s="88" t="s">
        <v>244</v>
      </c>
      <c r="E42" s="93">
        <v>10</v>
      </c>
      <c r="F42" s="91">
        <v>49.9</v>
      </c>
      <c r="G42" s="66"/>
      <c r="II42" s="24"/>
      <c r="IJ42" s="24"/>
      <c r="IK42" s="24"/>
      <c r="IL42" s="24"/>
      <c r="IM42" s="24"/>
      <c r="IN42" s="24"/>
      <c r="IO42" s="24"/>
      <c r="IP42" s="24"/>
    </row>
    <row r="43" spans="2:250" s="23" customFormat="1" ht="12" customHeight="1">
      <c r="B43" s="161" t="s">
        <v>276</v>
      </c>
      <c r="C43" s="161"/>
      <c r="D43" s="88" t="s">
        <v>244</v>
      </c>
      <c r="E43" s="93">
        <v>10</v>
      </c>
      <c r="F43" s="91">
        <v>49.99</v>
      </c>
      <c r="G43" s="66"/>
      <c r="II43" s="24"/>
      <c r="IJ43" s="24"/>
      <c r="IK43" s="24"/>
      <c r="IL43" s="24"/>
      <c r="IM43" s="24"/>
      <c r="IN43" s="24"/>
      <c r="IO43" s="24"/>
      <c r="IP43" s="24"/>
    </row>
    <row r="44" spans="2:250" s="23" customFormat="1" ht="12" customHeight="1">
      <c r="B44" s="161" t="s">
        <v>277</v>
      </c>
      <c r="C44" s="161"/>
      <c r="D44" s="88" t="s">
        <v>244</v>
      </c>
      <c r="E44" s="93">
        <v>10</v>
      </c>
      <c r="F44" s="91">
        <v>72</v>
      </c>
      <c r="G44" s="66"/>
      <c r="II44" s="24"/>
      <c r="IJ44" s="24"/>
      <c r="IK44" s="24"/>
      <c r="IL44" s="24"/>
      <c r="IM44" s="24"/>
      <c r="IN44" s="24"/>
      <c r="IO44" s="24"/>
      <c r="IP44" s="24"/>
    </row>
    <row r="45" spans="2:250" s="23" customFormat="1" ht="12" customHeight="1">
      <c r="B45" s="162" t="s">
        <v>278</v>
      </c>
      <c r="C45" s="162"/>
      <c r="D45" s="88" t="s">
        <v>244</v>
      </c>
      <c r="E45" s="93">
        <v>10</v>
      </c>
      <c r="F45" s="91">
        <v>72.1</v>
      </c>
      <c r="G45" s="66"/>
      <c r="II45" s="24"/>
      <c r="IJ45" s="24"/>
      <c r="IK45" s="24"/>
      <c r="IL45" s="24"/>
      <c r="IM45" s="24"/>
      <c r="IN45" s="24"/>
      <c r="IO45" s="24"/>
      <c r="IP45" s="24"/>
    </row>
    <row r="46" spans="2:250" s="23" customFormat="1" ht="12" customHeight="1">
      <c r="B46" s="162" t="s">
        <v>279</v>
      </c>
      <c r="C46" s="162"/>
      <c r="D46" s="88" t="s">
        <v>244</v>
      </c>
      <c r="E46" s="93">
        <v>10</v>
      </c>
      <c r="F46" s="91">
        <v>72.8</v>
      </c>
      <c r="G46" s="66"/>
      <c r="II46" s="24"/>
      <c r="IJ46" s="24"/>
      <c r="IK46" s="24"/>
      <c r="IL46" s="24"/>
      <c r="IM46" s="24"/>
      <c r="IN46" s="24"/>
      <c r="IO46" s="24"/>
      <c r="IP46" s="24"/>
    </row>
    <row r="47" spans="2:250" s="23" customFormat="1" ht="8.25" customHeight="1">
      <c r="B47" s="162"/>
      <c r="C47" s="162"/>
      <c r="D47" s="162"/>
      <c r="E47" s="162"/>
      <c r="F47" s="162"/>
      <c r="G47" s="66"/>
      <c r="II47" s="24"/>
      <c r="IJ47" s="24"/>
      <c r="IK47" s="24"/>
      <c r="IL47" s="24"/>
      <c r="IM47" s="24"/>
      <c r="IN47" s="24"/>
      <c r="IO47" s="24"/>
      <c r="IP47" s="24"/>
    </row>
    <row r="48" spans="2:250" s="23" customFormat="1" ht="12.75" customHeight="1">
      <c r="B48" s="161" t="s">
        <v>280</v>
      </c>
      <c r="C48" s="161"/>
      <c r="D48" s="88" t="s">
        <v>256</v>
      </c>
      <c r="E48" s="93">
        <v>10</v>
      </c>
      <c r="F48" s="91">
        <v>40.7</v>
      </c>
      <c r="G48" s="66"/>
      <c r="II48" s="24"/>
      <c r="IJ48" s="24"/>
      <c r="IK48" s="24"/>
      <c r="IL48" s="24"/>
      <c r="IM48" s="24"/>
      <c r="IN48" s="24"/>
      <c r="IO48" s="24"/>
      <c r="IP48" s="24"/>
    </row>
    <row r="49" spans="2:250" s="23" customFormat="1" ht="12.75" customHeight="1">
      <c r="B49" s="161" t="s">
        <v>281</v>
      </c>
      <c r="C49" s="161"/>
      <c r="D49" s="88" t="s">
        <v>256</v>
      </c>
      <c r="E49" s="93">
        <v>10</v>
      </c>
      <c r="F49" s="91">
        <v>41.09</v>
      </c>
      <c r="G49" s="66"/>
      <c r="II49" s="24"/>
      <c r="IJ49" s="24"/>
      <c r="IK49" s="24"/>
      <c r="IL49" s="24"/>
      <c r="IM49" s="24"/>
      <c r="IN49" s="24"/>
      <c r="IO49" s="24"/>
      <c r="IP49" s="24"/>
    </row>
    <row r="50" spans="2:252" s="23" customFormat="1" ht="12.75" customHeight="1">
      <c r="B50" s="162" t="s">
        <v>282</v>
      </c>
      <c r="C50" s="162"/>
      <c r="D50" s="88" t="s">
        <v>256</v>
      </c>
      <c r="E50" s="93">
        <v>10</v>
      </c>
      <c r="F50" s="91">
        <v>59</v>
      </c>
      <c r="IK50" s="24"/>
      <c r="IL50" s="24"/>
      <c r="IM50" s="24"/>
      <c r="IN50" s="24"/>
      <c r="IO50" s="24"/>
      <c r="IP50" s="24"/>
      <c r="IQ50" s="24"/>
      <c r="IR50" s="24"/>
    </row>
    <row r="51" spans="2:244" ht="12.75" customHeight="1">
      <c r="B51" s="162" t="s">
        <v>283</v>
      </c>
      <c r="C51" s="162"/>
      <c r="D51" s="88" t="s">
        <v>256</v>
      </c>
      <c r="E51" s="93">
        <v>10</v>
      </c>
      <c r="F51" s="91">
        <v>63.29</v>
      </c>
      <c r="IH51"/>
      <c r="II51"/>
      <c r="IJ51"/>
    </row>
    <row r="52" spans="2:244" s="23" customFormat="1" ht="15.75" customHeight="1">
      <c r="B52" s="163" t="s">
        <v>284</v>
      </c>
      <c r="C52" s="163"/>
      <c r="D52" s="163"/>
      <c r="E52" s="163"/>
      <c r="F52" s="163"/>
      <c r="G52" s="66"/>
      <c r="IC52" s="24"/>
      <c r="ID52" s="24"/>
      <c r="IE52" s="24"/>
      <c r="IF52" s="24"/>
      <c r="IG52" s="24"/>
      <c r="IH52" s="24"/>
      <c r="II52" s="24"/>
      <c r="IJ52" s="24"/>
    </row>
    <row r="53" spans="2:244" s="23" customFormat="1" ht="12" customHeight="1">
      <c r="B53" s="161" t="s">
        <v>285</v>
      </c>
      <c r="C53" s="161"/>
      <c r="D53" s="88" t="s">
        <v>244</v>
      </c>
      <c r="E53" s="93">
        <v>10</v>
      </c>
      <c r="F53" s="91">
        <v>77.69</v>
      </c>
      <c r="G53" s="66"/>
      <c r="IC53" s="24"/>
      <c r="ID53" s="24"/>
      <c r="IE53" s="24"/>
      <c r="IF53" s="24"/>
      <c r="IG53" s="24"/>
      <c r="IH53" s="24"/>
      <c r="II53" s="24"/>
      <c r="IJ53" s="24"/>
    </row>
    <row r="54" spans="2:244" s="23" customFormat="1" ht="12" customHeight="1">
      <c r="B54" s="161" t="s">
        <v>286</v>
      </c>
      <c r="C54" s="161"/>
      <c r="D54" s="88" t="s">
        <v>244</v>
      </c>
      <c r="E54" s="93">
        <v>10</v>
      </c>
      <c r="F54" s="91">
        <v>80.1</v>
      </c>
      <c r="G54" s="66"/>
      <c r="IC54" s="24"/>
      <c r="ID54" s="24"/>
      <c r="IE54" s="24"/>
      <c r="IF54" s="24"/>
      <c r="IG54" s="24"/>
      <c r="IH54" s="24"/>
      <c r="II54" s="24"/>
      <c r="IJ54" s="24"/>
    </row>
    <row r="55" spans="2:244" s="23" customFormat="1" ht="12" customHeight="1">
      <c r="B55" s="161" t="s">
        <v>287</v>
      </c>
      <c r="C55" s="161"/>
      <c r="D55" s="88" t="s">
        <v>244</v>
      </c>
      <c r="E55" s="93">
        <v>10</v>
      </c>
      <c r="F55" s="91">
        <v>122.2</v>
      </c>
      <c r="G55" s="66"/>
      <c r="IC55" s="24"/>
      <c r="ID55" s="24"/>
      <c r="IE55" s="24"/>
      <c r="IF55" s="24"/>
      <c r="IG55" s="24"/>
      <c r="IH55" s="24"/>
      <c r="II55" s="24"/>
      <c r="IJ55" s="24"/>
    </row>
    <row r="56" spans="2:244" s="23" customFormat="1" ht="8.25" customHeight="1">
      <c r="B56" s="162"/>
      <c r="C56" s="162"/>
      <c r="D56" s="162"/>
      <c r="E56" s="162"/>
      <c r="F56" s="162"/>
      <c r="G56" s="66"/>
      <c r="IC56" s="24"/>
      <c r="ID56" s="24"/>
      <c r="IE56" s="24"/>
      <c r="IF56" s="24"/>
      <c r="IG56" s="24"/>
      <c r="IH56" s="24"/>
      <c r="II56" s="24"/>
      <c r="IJ56" s="24"/>
    </row>
    <row r="57" spans="2:244" s="23" customFormat="1" ht="12.75" customHeight="1">
      <c r="B57" s="161" t="s">
        <v>288</v>
      </c>
      <c r="C57" s="161"/>
      <c r="D57" s="88" t="s">
        <v>256</v>
      </c>
      <c r="E57" s="93">
        <v>10</v>
      </c>
      <c r="F57" s="91">
        <v>44.92</v>
      </c>
      <c r="G57" s="66"/>
      <c r="IC57" s="24"/>
      <c r="ID57" s="24"/>
      <c r="IE57" s="24"/>
      <c r="IF57" s="24"/>
      <c r="IG57" s="24"/>
      <c r="IH57" s="24"/>
      <c r="II57" s="24"/>
      <c r="IJ57" s="24"/>
    </row>
    <row r="58" spans="2:244" s="23" customFormat="1" ht="12.75" customHeight="1">
      <c r="B58" s="161" t="s">
        <v>289</v>
      </c>
      <c r="C58" s="161"/>
      <c r="D58" s="88" t="s">
        <v>256</v>
      </c>
      <c r="E58" s="93">
        <v>10</v>
      </c>
      <c r="F58" s="91">
        <v>46.25</v>
      </c>
      <c r="G58" s="66"/>
      <c r="IC58" s="24"/>
      <c r="ID58" s="24"/>
      <c r="IE58" s="24"/>
      <c r="IF58" s="24"/>
      <c r="IG58" s="24"/>
      <c r="IH58" s="24"/>
      <c r="II58" s="24"/>
      <c r="IJ58" s="24"/>
    </row>
    <row r="59" spans="2:246" s="23" customFormat="1" ht="12.75" customHeight="1">
      <c r="B59" s="162" t="s">
        <v>290</v>
      </c>
      <c r="C59" s="162"/>
      <c r="D59" s="88" t="s">
        <v>256</v>
      </c>
      <c r="E59" s="93">
        <v>10</v>
      </c>
      <c r="F59" s="91">
        <v>71.1</v>
      </c>
      <c r="IE59" s="24"/>
      <c r="IF59" s="24"/>
      <c r="IG59" s="24"/>
      <c r="IH59" s="24"/>
      <c r="II59" s="24"/>
      <c r="IJ59" s="24"/>
      <c r="IK59" s="24"/>
      <c r="IL59" s="24"/>
    </row>
    <row r="60" spans="2:244" ht="18" customHeight="1">
      <c r="B60" s="66"/>
      <c r="C60" s="66"/>
      <c r="D60" s="67"/>
      <c r="E60" s="67"/>
      <c r="F60" s="66"/>
      <c r="IE60"/>
      <c r="IF60"/>
      <c r="IG60"/>
      <c r="IH60"/>
      <c r="II60"/>
      <c r="IJ60"/>
    </row>
    <row r="61" spans="2:6" ht="13.5" customHeight="1">
      <c r="B61" s="164" t="s">
        <v>291</v>
      </c>
      <c r="C61" s="164"/>
      <c r="D61" s="164"/>
      <c r="E61" s="164"/>
      <c r="F61" s="164"/>
    </row>
    <row r="62" spans="2:6" ht="13.5" customHeight="1">
      <c r="B62" s="160" t="s">
        <v>292</v>
      </c>
      <c r="C62" s="160"/>
      <c r="D62" s="160"/>
      <c r="E62" s="160"/>
      <c r="F62" s="160"/>
    </row>
    <row r="63" spans="2:6" ht="13.5" customHeight="1">
      <c r="B63" s="160" t="s">
        <v>293</v>
      </c>
      <c r="C63" s="160"/>
      <c r="D63" s="160"/>
      <c r="E63" s="160"/>
      <c r="F63" s="160"/>
    </row>
    <row r="64" spans="2:6" ht="13.5" customHeight="1">
      <c r="B64" s="160" t="s">
        <v>294</v>
      </c>
      <c r="C64" s="160"/>
      <c r="D64" s="160"/>
      <c r="E64" s="160"/>
      <c r="F64" s="160"/>
    </row>
  </sheetData>
  <sheetProtection selectLockedCells="1" selectUnlockedCells="1"/>
  <mergeCells count="57">
    <mergeCell ref="E1:F1"/>
    <mergeCell ref="B8:C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F21"/>
    <mergeCell ref="B22:C22"/>
    <mergeCell ref="B23:C23"/>
    <mergeCell ref="B24:C24"/>
    <mergeCell ref="B25:C25"/>
    <mergeCell ref="B26:C26"/>
    <mergeCell ref="B27:F27"/>
    <mergeCell ref="B28:C28"/>
    <mergeCell ref="B29:C29"/>
    <mergeCell ref="B30:C30"/>
    <mergeCell ref="B31:C31"/>
    <mergeCell ref="B32:C32"/>
    <mergeCell ref="B33:C33"/>
    <mergeCell ref="B34:F34"/>
    <mergeCell ref="B35:C35"/>
    <mergeCell ref="B36:C36"/>
    <mergeCell ref="B37:C37"/>
    <mergeCell ref="B38:C38"/>
    <mergeCell ref="B39:C39"/>
    <mergeCell ref="B40:C40"/>
    <mergeCell ref="B41:F41"/>
    <mergeCell ref="B42:C42"/>
    <mergeCell ref="B43:C43"/>
    <mergeCell ref="B44:C44"/>
    <mergeCell ref="B45:C45"/>
    <mergeCell ref="B46:C46"/>
    <mergeCell ref="B47:F47"/>
    <mergeCell ref="B48:C48"/>
    <mergeCell ref="B49:C49"/>
    <mergeCell ref="B50:C50"/>
    <mergeCell ref="B51:C51"/>
    <mergeCell ref="B52:F52"/>
    <mergeCell ref="B53:C53"/>
    <mergeCell ref="B61:F61"/>
    <mergeCell ref="B62:F62"/>
    <mergeCell ref="B63:F63"/>
    <mergeCell ref="B64:F64"/>
    <mergeCell ref="B54:C54"/>
    <mergeCell ref="B55:C55"/>
    <mergeCell ref="B56:F56"/>
    <mergeCell ref="B57:C57"/>
    <mergeCell ref="B58:C58"/>
    <mergeCell ref="B59:C59"/>
  </mergeCells>
  <printOptions/>
  <pageMargins left="0.1701388888888889" right="0.21388888888888888" top="0.2013888888888889" bottom="0.19652777777777777" header="0.5118055555555555" footer="0.5118055555555555"/>
  <pageSetup horizontalDpi="300" verticalDpi="300" orientation="portrait" paperSize="9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40"/>
  <sheetViews>
    <sheetView zoomScale="75" zoomScaleNormal="75" zoomScalePageLayoutView="0" workbookViewId="0" topLeftCell="A1">
      <selection activeCell="L18" sqref="L18"/>
    </sheetView>
  </sheetViews>
  <sheetFormatPr defaultColWidth="9.140625" defaultRowHeight="15"/>
  <cols>
    <col min="1" max="1" width="2.00390625" style="1" customWidth="1"/>
    <col min="2" max="2" width="41.00390625" style="1" customWidth="1"/>
    <col min="3" max="3" width="10.28125" style="1" customWidth="1"/>
    <col min="4" max="4" width="17.28125" style="1" customWidth="1"/>
    <col min="5" max="5" width="13.8515625" style="1" customWidth="1"/>
    <col min="6" max="7" width="12.57421875" style="1" customWidth="1"/>
    <col min="8" max="248" width="9.00390625" style="1" customWidth="1"/>
  </cols>
  <sheetData>
    <row r="1" spans="5:7" ht="17.25" customHeight="1">
      <c r="E1" s="58" t="s">
        <v>195</v>
      </c>
      <c r="F1" s="137" t="str">
        <f>'Заклепки вытяжные'!D1</f>
        <v>действителен с 22.06.2011г  </v>
      </c>
      <c r="G1" s="137"/>
    </row>
    <row r="2" spans="5:7" ht="17.25" customHeight="1">
      <c r="E2" s="3"/>
      <c r="F2" s="3"/>
      <c r="G2" s="3"/>
    </row>
    <row r="3" spans="3:7" ht="20.25" customHeight="1">
      <c r="C3"/>
      <c r="D3"/>
      <c r="E3"/>
      <c r="F3"/>
      <c r="G3"/>
    </row>
    <row r="4" spans="2:7" ht="15" customHeight="1">
      <c r="B4" s="4" t="s">
        <v>1</v>
      </c>
      <c r="C4" s="7" t="s">
        <v>195</v>
      </c>
      <c r="D4" s="7"/>
      <c r="E4" s="5"/>
      <c r="F4" s="5"/>
      <c r="G4" s="5"/>
    </row>
    <row r="5" spans="2:7" ht="18" customHeight="1">
      <c r="B5" s="4"/>
      <c r="C5" s="68" t="s">
        <v>195</v>
      </c>
      <c r="D5" s="157" t="s">
        <v>295</v>
      </c>
      <c r="E5" s="157"/>
      <c r="F5" s="157"/>
      <c r="G5" s="157"/>
    </row>
    <row r="6" spans="2:7" ht="8.25" customHeight="1">
      <c r="B6" s="8"/>
      <c r="C6" s="5"/>
      <c r="D6" s="5"/>
      <c r="E6" s="5"/>
      <c r="F6" s="5"/>
      <c r="G6" s="5"/>
    </row>
    <row r="7" spans="2:7" ht="3" customHeight="1">
      <c r="B7" s="9"/>
      <c r="C7" s="10"/>
      <c r="D7" s="10"/>
      <c r="E7" s="11"/>
      <c r="F7" s="11"/>
      <c r="G7" s="11"/>
    </row>
    <row r="8" spans="2:254" s="14" customFormat="1" ht="65.25" customHeight="1">
      <c r="B8" s="12"/>
      <c r="C8" s="12" t="s">
        <v>296</v>
      </c>
      <c r="D8" s="12" t="s">
        <v>297</v>
      </c>
      <c r="E8" s="12" t="s">
        <v>298</v>
      </c>
      <c r="F8" s="12" t="s">
        <v>299</v>
      </c>
      <c r="G8" s="12" t="s">
        <v>300</v>
      </c>
      <c r="H8" s="108" t="s">
        <v>336</v>
      </c>
      <c r="I8" s="108" t="s">
        <v>337</v>
      </c>
      <c r="IN8" s="15"/>
      <c r="IO8" s="15"/>
      <c r="IP8" s="15"/>
      <c r="IQ8" s="15"/>
      <c r="IR8" s="15"/>
      <c r="IS8" s="15"/>
      <c r="IT8" s="15"/>
    </row>
    <row r="9" spans="2:254" s="16" customFormat="1" ht="24" customHeight="1">
      <c r="B9" s="158" t="s">
        <v>301</v>
      </c>
      <c r="C9" s="158"/>
      <c r="D9" s="158"/>
      <c r="E9" s="158"/>
      <c r="F9" s="158"/>
      <c r="G9" s="158"/>
      <c r="H9" s="158"/>
      <c r="I9" s="158"/>
      <c r="IO9" s="17"/>
      <c r="IP9" s="17"/>
      <c r="IQ9" s="17"/>
      <c r="IR9" s="17"/>
      <c r="IS9" s="17"/>
      <c r="IT9" s="17"/>
    </row>
    <row r="10" spans="2:254" s="23" customFormat="1" ht="17.25" customHeight="1">
      <c r="B10" s="175" t="s">
        <v>302</v>
      </c>
      <c r="C10" s="170" t="s">
        <v>303</v>
      </c>
      <c r="D10" s="170" t="s">
        <v>304</v>
      </c>
      <c r="E10" s="170" t="s">
        <v>305</v>
      </c>
      <c r="F10" s="70" t="s">
        <v>306</v>
      </c>
      <c r="G10" s="109" t="s">
        <v>307</v>
      </c>
      <c r="H10" s="110">
        <v>0.9789</v>
      </c>
      <c r="I10" s="110">
        <v>1.1622000000000001</v>
      </c>
      <c r="IN10" s="24"/>
      <c r="IO10" s="24"/>
      <c r="IP10" s="24"/>
      <c r="IQ10" s="24"/>
      <c r="IR10" s="24"/>
      <c r="IS10" s="24"/>
      <c r="IT10" s="24"/>
    </row>
    <row r="11" spans="2:254" s="26" customFormat="1" ht="17.25" customHeight="1">
      <c r="B11" s="175"/>
      <c r="C11" s="170" t="s">
        <v>303</v>
      </c>
      <c r="D11" s="170"/>
      <c r="E11" s="170"/>
      <c r="F11" s="111" t="s">
        <v>306</v>
      </c>
      <c r="G11" s="109" t="s">
        <v>308</v>
      </c>
      <c r="H11" s="112">
        <v>1.0712000000000002</v>
      </c>
      <c r="I11" s="112">
        <v>1.2233</v>
      </c>
      <c r="K11" s="23"/>
      <c r="L11" s="23"/>
      <c r="IO11" s="27"/>
      <c r="IP11" s="27"/>
      <c r="IQ11" s="27"/>
      <c r="IR11" s="27"/>
      <c r="IS11" s="27"/>
      <c r="IT11" s="27"/>
    </row>
    <row r="12" spans="2:254" s="23" customFormat="1" ht="17.25" customHeight="1">
      <c r="B12" s="175"/>
      <c r="C12" s="170" t="s">
        <v>303</v>
      </c>
      <c r="D12" s="170"/>
      <c r="E12" s="170" t="s">
        <v>218</v>
      </c>
      <c r="F12" s="113" t="s">
        <v>309</v>
      </c>
      <c r="G12" s="109" t="s">
        <v>310</v>
      </c>
      <c r="H12" s="114">
        <v>1.2701</v>
      </c>
      <c r="I12" s="114">
        <v>1.5301</v>
      </c>
      <c r="IN12" s="24"/>
      <c r="IO12" s="24"/>
      <c r="IP12" s="24"/>
      <c r="IQ12" s="24"/>
      <c r="IR12" s="24"/>
      <c r="IS12" s="24"/>
      <c r="IT12" s="24"/>
    </row>
    <row r="13" spans="2:254" s="23" customFormat="1" ht="17.25" customHeight="1">
      <c r="B13" s="175"/>
      <c r="C13" s="170" t="s">
        <v>303</v>
      </c>
      <c r="D13" s="170"/>
      <c r="E13" s="170" t="s">
        <v>212</v>
      </c>
      <c r="F13" s="113" t="s">
        <v>311</v>
      </c>
      <c r="G13" s="109" t="s">
        <v>312</v>
      </c>
      <c r="H13" s="115">
        <v>1.729</v>
      </c>
      <c r="I13" s="115">
        <v>1.9123</v>
      </c>
      <c r="IN13" s="24"/>
      <c r="IO13" s="24"/>
      <c r="IP13" s="24"/>
      <c r="IQ13" s="24"/>
      <c r="IR13" s="24"/>
      <c r="IS13" s="24"/>
      <c r="IT13" s="24"/>
    </row>
    <row r="14" spans="2:254" s="26" customFormat="1" ht="24" customHeight="1">
      <c r="B14" s="171" t="s">
        <v>313</v>
      </c>
      <c r="C14" s="171"/>
      <c r="D14" s="171"/>
      <c r="E14" s="171"/>
      <c r="F14" s="171"/>
      <c r="G14" s="171"/>
      <c r="H14" s="171"/>
      <c r="I14" s="171"/>
      <c r="K14" s="23"/>
      <c r="L14" s="23"/>
      <c r="IO14" s="27"/>
      <c r="IP14" s="27"/>
      <c r="IQ14" s="27"/>
      <c r="IR14" s="27"/>
      <c r="IS14" s="27"/>
      <c r="IT14" s="27"/>
    </row>
    <row r="15" spans="2:254" s="23" customFormat="1" ht="17.25" customHeight="1">
      <c r="B15" s="172" t="s">
        <v>314</v>
      </c>
      <c r="C15" s="107" t="s">
        <v>315</v>
      </c>
      <c r="D15" s="107" t="s">
        <v>316</v>
      </c>
      <c r="E15" s="173" t="s">
        <v>317</v>
      </c>
      <c r="F15" s="70" t="s">
        <v>306</v>
      </c>
      <c r="G15" s="116" t="s">
        <v>318</v>
      </c>
      <c r="H15" s="115">
        <v>1.2389000000000001</v>
      </c>
      <c r="I15" s="115">
        <v>1.5912</v>
      </c>
      <c r="IN15" s="24"/>
      <c r="IO15" s="24"/>
      <c r="IP15" s="24"/>
      <c r="IQ15" s="24"/>
      <c r="IR15" s="24"/>
      <c r="IS15" s="24"/>
      <c r="IT15" s="24"/>
    </row>
    <row r="16" spans="2:254" s="23" customFormat="1" ht="17.25" customHeight="1">
      <c r="B16" s="172" t="s">
        <v>228</v>
      </c>
      <c r="C16" s="107" t="s">
        <v>315</v>
      </c>
      <c r="D16" s="107" t="s">
        <v>316</v>
      </c>
      <c r="E16" s="173"/>
      <c r="F16" s="70" t="s">
        <v>306</v>
      </c>
      <c r="G16" s="116" t="s">
        <v>319</v>
      </c>
      <c r="H16" s="115">
        <v>1.2701</v>
      </c>
      <c r="I16" s="115">
        <v>1.6522999999999999</v>
      </c>
      <c r="IN16" s="24"/>
      <c r="IO16" s="24"/>
      <c r="IP16" s="24"/>
      <c r="IQ16" s="24"/>
      <c r="IR16" s="24"/>
      <c r="IS16" s="24"/>
      <c r="IT16" s="24"/>
    </row>
    <row r="17" spans="2:254" s="23" customFormat="1" ht="17.25" customHeight="1">
      <c r="B17" s="172" t="s">
        <v>230</v>
      </c>
      <c r="C17" s="117" t="s">
        <v>320</v>
      </c>
      <c r="D17" s="117" t="s">
        <v>321</v>
      </c>
      <c r="E17" s="173"/>
      <c r="F17" s="70" t="s">
        <v>306</v>
      </c>
      <c r="G17" s="116" t="s">
        <v>322</v>
      </c>
      <c r="H17" s="115">
        <v>2.2789</v>
      </c>
      <c r="I17" s="110">
        <v>2.7079000000000004</v>
      </c>
      <c r="IN17" s="24"/>
      <c r="IO17" s="24"/>
      <c r="IP17" s="24"/>
      <c r="IQ17" s="24"/>
      <c r="IR17" s="24"/>
      <c r="IS17" s="24"/>
      <c r="IT17" s="24"/>
    </row>
    <row r="18" spans="2:254" s="23" customFormat="1" ht="17.25" customHeight="1">
      <c r="B18" s="172" t="s">
        <v>232</v>
      </c>
      <c r="C18" s="107" t="s">
        <v>315</v>
      </c>
      <c r="D18" s="107" t="s">
        <v>316</v>
      </c>
      <c r="E18" s="173"/>
      <c r="F18" s="70" t="s">
        <v>306</v>
      </c>
      <c r="G18" s="116" t="s">
        <v>323</v>
      </c>
      <c r="H18" s="115">
        <v>1.5301</v>
      </c>
      <c r="I18" s="110">
        <v>1.8668</v>
      </c>
      <c r="IN18" s="24"/>
      <c r="IO18" s="24"/>
      <c r="IP18" s="24"/>
      <c r="IQ18" s="24"/>
      <c r="IR18" s="24"/>
      <c r="IS18" s="24"/>
      <c r="IT18" s="24"/>
    </row>
    <row r="19" spans="2:254" s="23" customFormat="1" ht="17.25" customHeight="1">
      <c r="B19" s="172" t="s">
        <v>233</v>
      </c>
      <c r="C19" s="117" t="s">
        <v>320</v>
      </c>
      <c r="D19" s="117" t="s">
        <v>321</v>
      </c>
      <c r="E19" s="173"/>
      <c r="F19" s="70" t="s">
        <v>306</v>
      </c>
      <c r="G19" s="116" t="s">
        <v>324</v>
      </c>
      <c r="H19" s="114">
        <v>2.6</v>
      </c>
      <c r="I19" s="110">
        <v>3.0290000000000004</v>
      </c>
      <c r="IN19" s="24"/>
      <c r="IO19" s="24"/>
      <c r="IP19" s="24"/>
      <c r="IQ19" s="24"/>
      <c r="IR19" s="24"/>
      <c r="IS19" s="24"/>
      <c r="IT19" s="24"/>
    </row>
    <row r="20" spans="2:254" s="23" customFormat="1" ht="17.25" customHeight="1">
      <c r="B20" s="172"/>
      <c r="C20" s="107" t="s">
        <v>315</v>
      </c>
      <c r="D20" s="107" t="s">
        <v>316</v>
      </c>
      <c r="E20" s="173"/>
      <c r="F20" s="70" t="s">
        <v>325</v>
      </c>
      <c r="G20" s="116" t="s">
        <v>326</v>
      </c>
      <c r="H20" s="114">
        <v>1.7134</v>
      </c>
      <c r="I20" s="110">
        <v>2.1189999999999998</v>
      </c>
      <c r="IN20" s="24"/>
      <c r="IO20" s="24"/>
      <c r="IP20" s="24"/>
      <c r="IQ20" s="24"/>
      <c r="IR20" s="24"/>
      <c r="IS20" s="24"/>
      <c r="IT20" s="24"/>
    </row>
    <row r="21" spans="2:254" s="23" customFormat="1" ht="17.25" customHeight="1">
      <c r="B21" s="172" t="s">
        <v>327</v>
      </c>
      <c r="C21" s="117" t="s">
        <v>320</v>
      </c>
      <c r="D21" s="117" t="s">
        <v>321</v>
      </c>
      <c r="E21" s="173"/>
      <c r="F21" s="70" t="s">
        <v>325</v>
      </c>
      <c r="G21" s="116" t="s">
        <v>328</v>
      </c>
      <c r="H21" s="114">
        <v>2.6</v>
      </c>
      <c r="I21" s="110">
        <v>3.0290000000000004</v>
      </c>
      <c r="IN21" s="24"/>
      <c r="IO21" s="24"/>
      <c r="IP21" s="24"/>
      <c r="IQ21" s="24"/>
      <c r="IR21" s="24"/>
      <c r="IS21" s="24"/>
      <c r="IT21" s="24"/>
    </row>
    <row r="22" spans="2:254" s="23" customFormat="1" ht="17.25" customHeight="1">
      <c r="B22" s="172"/>
      <c r="C22" s="107" t="s">
        <v>315</v>
      </c>
      <c r="D22" s="107" t="s">
        <v>316</v>
      </c>
      <c r="E22" s="173"/>
      <c r="F22" s="70" t="s">
        <v>309</v>
      </c>
      <c r="G22" s="116" t="s">
        <v>329</v>
      </c>
      <c r="H22" s="114">
        <v>1.9578</v>
      </c>
      <c r="I22" s="110">
        <v>2.5545</v>
      </c>
      <c r="IN22" s="24"/>
      <c r="IO22" s="24"/>
      <c r="IP22" s="24"/>
      <c r="IQ22" s="24"/>
      <c r="IR22" s="24"/>
      <c r="IS22" s="24"/>
      <c r="IT22" s="24"/>
    </row>
    <row r="23" spans="2:254" s="23" customFormat="1" ht="15.75" customHeight="1">
      <c r="B23" s="174"/>
      <c r="C23" s="174"/>
      <c r="D23" s="174"/>
      <c r="E23" s="174"/>
      <c r="F23" s="174"/>
      <c r="G23" s="174"/>
      <c r="H23" s="174"/>
      <c r="I23" s="174"/>
      <c r="IN23" s="24"/>
      <c r="IO23" s="24"/>
      <c r="IP23" s="24"/>
      <c r="IQ23" s="24"/>
      <c r="IR23" s="24"/>
      <c r="IS23" s="24"/>
      <c r="IT23" s="24"/>
    </row>
    <row r="24" spans="2:254" s="23" customFormat="1" ht="30.75" customHeight="1">
      <c r="B24" s="106" t="s">
        <v>330</v>
      </c>
      <c r="C24" s="168"/>
      <c r="D24" s="168"/>
      <c r="E24" s="168"/>
      <c r="F24" s="106">
        <v>50</v>
      </c>
      <c r="G24" s="106" t="s">
        <v>331</v>
      </c>
      <c r="H24" s="169">
        <v>35.1</v>
      </c>
      <c r="I24" s="169"/>
      <c r="IN24" s="24"/>
      <c r="IO24" s="24"/>
      <c r="IP24" s="24"/>
      <c r="IQ24" s="24"/>
      <c r="IR24" s="24"/>
      <c r="IS24" s="24"/>
      <c r="IT24" s="24"/>
    </row>
    <row r="25" spans="2:254" s="23" customFormat="1" ht="15.75" customHeight="1">
      <c r="B25" s="165"/>
      <c r="C25" s="165"/>
      <c r="D25" s="165"/>
      <c r="E25" s="165"/>
      <c r="F25" s="165"/>
      <c r="G25" s="165"/>
      <c r="IN25" s="24"/>
      <c r="IO25" s="24"/>
      <c r="IP25" s="24"/>
      <c r="IQ25" s="24"/>
      <c r="IR25" s="24"/>
      <c r="IS25" s="24"/>
      <c r="IT25" s="24"/>
    </row>
    <row r="26" spans="2:254" s="23" customFormat="1" ht="15.75" customHeight="1">
      <c r="B26" s="94"/>
      <c r="C26" s="94"/>
      <c r="D26" s="94"/>
      <c r="E26" s="94"/>
      <c r="F26" s="94"/>
      <c r="G26" s="94"/>
      <c r="IN26" s="24"/>
      <c r="IO26" s="24"/>
      <c r="IP26" s="24"/>
      <c r="IQ26" s="24"/>
      <c r="IR26" s="24"/>
      <c r="IS26" s="24"/>
      <c r="IT26" s="24"/>
    </row>
    <row r="27" spans="2:254" s="23" customFormat="1" ht="16.5" customHeight="1">
      <c r="B27" s="95" t="s">
        <v>332</v>
      </c>
      <c r="C27" s="96"/>
      <c r="D27" s="96"/>
      <c r="E27" s="96" t="s">
        <v>195</v>
      </c>
      <c r="F27" s="96"/>
      <c r="G27" s="96"/>
      <c r="IO27" s="24"/>
      <c r="IP27" s="24"/>
      <c r="IQ27" s="24"/>
      <c r="IR27" s="24"/>
      <c r="IS27" s="24"/>
      <c r="IT27" s="24"/>
    </row>
    <row r="28" spans="2:254" s="23" customFormat="1" ht="16.5" customHeight="1">
      <c r="B28" s="166" t="s">
        <v>333</v>
      </c>
      <c r="C28" s="166"/>
      <c r="D28" s="166"/>
      <c r="E28" s="166"/>
      <c r="F28" s="166"/>
      <c r="G28" s="166"/>
      <c r="IO28" s="24"/>
      <c r="IP28" s="24"/>
      <c r="IQ28" s="24"/>
      <c r="IR28" s="24"/>
      <c r="IS28" s="24"/>
      <c r="IT28" s="24"/>
    </row>
    <row r="29" spans="2:7" ht="15.75">
      <c r="B29" s="97"/>
      <c r="C29" s="97"/>
      <c r="D29" s="97"/>
      <c r="E29" s="97"/>
      <c r="F29" s="97"/>
      <c r="G29" s="97"/>
    </row>
    <row r="30" spans="2:7" ht="15.75" customHeight="1">
      <c r="B30" s="167" t="s">
        <v>334</v>
      </c>
      <c r="C30" s="167"/>
      <c r="D30" s="167"/>
      <c r="E30" s="167"/>
      <c r="F30" s="167"/>
      <c r="G30" s="167"/>
    </row>
    <row r="31" spans="2:7" ht="15">
      <c r="B31" s="56"/>
      <c r="C31" s="56"/>
      <c r="D31" s="56"/>
      <c r="E31" s="56"/>
      <c r="F31" s="56"/>
      <c r="G31" s="56"/>
    </row>
    <row r="32" spans="2:7" ht="15">
      <c r="B32" s="56"/>
      <c r="C32" s="56"/>
      <c r="D32" s="56"/>
      <c r="E32" s="56"/>
      <c r="F32" s="56"/>
      <c r="G32" s="56"/>
    </row>
    <row r="33" spans="2:7" ht="15">
      <c r="B33" s="56"/>
      <c r="C33" s="56"/>
      <c r="D33" s="56"/>
      <c r="E33" s="56"/>
      <c r="F33" s="56"/>
      <c r="G33" s="56"/>
    </row>
    <row r="34" spans="2:7" ht="15">
      <c r="B34" s="56"/>
      <c r="C34" s="56"/>
      <c r="D34" s="56"/>
      <c r="E34" s="56"/>
      <c r="F34" s="56"/>
      <c r="G34" s="56"/>
    </row>
    <row r="35" spans="2:7" ht="15">
      <c r="B35" s="56"/>
      <c r="C35" s="56"/>
      <c r="D35" s="56"/>
      <c r="E35" s="56"/>
      <c r="F35" s="56"/>
      <c r="G35" s="56"/>
    </row>
    <row r="36" spans="2:7" ht="15">
      <c r="B36" s="56"/>
      <c r="C36" s="56"/>
      <c r="D36" s="56"/>
      <c r="E36" s="56"/>
      <c r="F36" s="56"/>
      <c r="G36" s="56"/>
    </row>
    <row r="37" spans="2:7" ht="15">
      <c r="B37" s="56"/>
      <c r="C37" s="56"/>
      <c r="D37" s="56"/>
      <c r="E37" s="56"/>
      <c r="F37" s="56"/>
      <c r="G37" s="56"/>
    </row>
    <row r="38" spans="2:7" ht="15">
      <c r="B38" s="56"/>
      <c r="C38" s="56"/>
      <c r="D38" s="56"/>
      <c r="E38" s="56"/>
      <c r="F38" s="56"/>
      <c r="G38" s="56"/>
    </row>
    <row r="39" spans="2:7" ht="15">
      <c r="B39" s="56"/>
      <c r="C39" s="56"/>
      <c r="D39" s="56"/>
      <c r="E39" s="56"/>
      <c r="F39" s="56"/>
      <c r="G39" s="56"/>
    </row>
    <row r="40" spans="2:7" ht="15">
      <c r="B40" s="56"/>
      <c r="C40" s="56"/>
      <c r="D40" s="56"/>
      <c r="E40" s="56"/>
      <c r="F40" s="56"/>
      <c r="G40" s="56"/>
    </row>
  </sheetData>
  <sheetProtection selectLockedCells="1" selectUnlockedCells="1"/>
  <mergeCells count="16">
    <mergeCell ref="F1:G1"/>
    <mergeCell ref="D5:G5"/>
    <mergeCell ref="B9:I9"/>
    <mergeCell ref="B10:B13"/>
    <mergeCell ref="C10:C13"/>
    <mergeCell ref="D10:D13"/>
    <mergeCell ref="B25:G25"/>
    <mergeCell ref="B28:G28"/>
    <mergeCell ref="B30:G30"/>
    <mergeCell ref="C24:E24"/>
    <mergeCell ref="H24:I24"/>
    <mergeCell ref="E10:E13"/>
    <mergeCell ref="B14:I14"/>
    <mergeCell ref="B15:B22"/>
    <mergeCell ref="E15:E22"/>
    <mergeCell ref="B23:I23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portrait" paperSize="9" scale="77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 HAUSE</cp:lastModifiedBy>
  <cp:lastPrinted>2011-07-20T10:09:17Z</cp:lastPrinted>
  <dcterms:modified xsi:type="dcterms:W3CDTF">2012-07-23T10:43:53Z</dcterms:modified>
  <cp:category/>
  <cp:version/>
  <cp:contentType/>
  <cp:contentStatus/>
</cp:coreProperties>
</file>